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 refMode="R1C1"/>
</workbook>
</file>

<file path=xl/sharedStrings.xml><?xml version="1.0" encoding="utf-8"?>
<sst xmlns="http://schemas.openxmlformats.org/spreadsheetml/2006/main" count="374" uniqueCount="226">
  <si>
    <t>附件</t>
  </si>
  <si>
    <t>永州市江永县2021年公开招聘基层乡村振兴人才综合成绩及体检入围名单公示表</t>
  </si>
  <si>
    <t>序号</t>
  </si>
  <si>
    <t>招考单位</t>
  </si>
  <si>
    <t>岗位代码</t>
  </si>
  <si>
    <t>招考人数</t>
  </si>
  <si>
    <t>姓名</t>
  </si>
  <si>
    <t>性别</t>
  </si>
  <si>
    <t>准考证号</t>
  </si>
  <si>
    <t>笔试成绩</t>
  </si>
  <si>
    <t>面试成绩</t>
  </si>
  <si>
    <t>综合成绩</t>
  </si>
  <si>
    <t>是否入
围体检</t>
  </si>
  <si>
    <t>备注</t>
  </si>
  <si>
    <t>笔试分数</t>
  </si>
  <si>
    <t>折合60%</t>
  </si>
  <si>
    <t>面试分数</t>
  </si>
  <si>
    <t>折合40%</t>
  </si>
  <si>
    <t>1</t>
  </si>
  <si>
    <t>江永县潇浦镇政务（便民）服务中心</t>
  </si>
  <si>
    <t>乡2021001</t>
  </si>
  <si>
    <t>卢阳杨</t>
  </si>
  <si>
    <t>女</t>
  </si>
  <si>
    <t>是</t>
  </si>
  <si>
    <t>2</t>
  </si>
  <si>
    <t>蒲周晶子</t>
  </si>
  <si>
    <t>3</t>
  </si>
  <si>
    <t>周吉海</t>
  </si>
  <si>
    <t>男</t>
  </si>
  <si>
    <t>否</t>
  </si>
  <si>
    <t>4</t>
  </si>
  <si>
    <t>胡灿</t>
  </si>
  <si>
    <t>5</t>
  </si>
  <si>
    <t>何婵娟</t>
  </si>
  <si>
    <t>6</t>
  </si>
  <si>
    <t>吴晓桃</t>
  </si>
  <si>
    <t>7</t>
  </si>
  <si>
    <t>乡2021002</t>
  </si>
  <si>
    <t>李文成</t>
  </si>
  <si>
    <t>8</t>
  </si>
  <si>
    <t>唐静玲</t>
  </si>
  <si>
    <t>9</t>
  </si>
  <si>
    <t>乡2021003</t>
  </si>
  <si>
    <t>蒋文涛</t>
  </si>
  <si>
    <t>10</t>
  </si>
  <si>
    <t>李郅恒</t>
  </si>
  <si>
    <t>11</t>
  </si>
  <si>
    <t>江永县潇浦镇综合行政执法大队</t>
  </si>
  <si>
    <t>乡2021004</t>
  </si>
  <si>
    <t>陈春雄</t>
  </si>
  <si>
    <t>12</t>
  </si>
  <si>
    <t>顾一秦</t>
  </si>
  <si>
    <t>13</t>
  </si>
  <si>
    <t>江永县千家峒瑶族乡农业综合服务中心</t>
  </si>
  <si>
    <t>乡2021005</t>
  </si>
  <si>
    <t>蒋飞勇</t>
  </si>
  <si>
    <t>14</t>
  </si>
  <si>
    <t>曾阳</t>
  </si>
  <si>
    <t>15</t>
  </si>
  <si>
    <t>江永县千家峒瑶族乡政务（便民）服务中心</t>
  </si>
  <si>
    <t>乡2021006</t>
  </si>
  <si>
    <t>赵袁灿</t>
  </si>
  <si>
    <t>16</t>
  </si>
  <si>
    <t>贝小云</t>
  </si>
  <si>
    <t>17</t>
  </si>
  <si>
    <t>乡2021007</t>
  </si>
  <si>
    <t>胡诗庆</t>
  </si>
  <si>
    <t>18</t>
  </si>
  <si>
    <t>黎连凤</t>
  </si>
  <si>
    <t>19</t>
  </si>
  <si>
    <t>乡2021008</t>
  </si>
  <si>
    <t>蒲世武</t>
  </si>
  <si>
    <t>20</t>
  </si>
  <si>
    <t>龚海艳</t>
  </si>
  <si>
    <t>21</t>
  </si>
  <si>
    <t>江永县千家峒瑶族乡退役军人服务站</t>
  </si>
  <si>
    <t>乡2021009</t>
  </si>
  <si>
    <t>唐菲</t>
  </si>
  <si>
    <t>22</t>
  </si>
  <si>
    <t>邓朝林</t>
  </si>
  <si>
    <t>23</t>
  </si>
  <si>
    <t>江永县千家峒瑶族乡综合行政执法大队</t>
  </si>
  <si>
    <t>乡2021010</t>
  </si>
  <si>
    <t>蒋仲豪</t>
  </si>
  <si>
    <t>24</t>
  </si>
  <si>
    <t>王玲</t>
  </si>
  <si>
    <t>25</t>
  </si>
  <si>
    <t>孙丽晴</t>
  </si>
  <si>
    <t>26</t>
  </si>
  <si>
    <t>廖丽娟</t>
  </si>
  <si>
    <t>27</t>
  </si>
  <si>
    <t>乡2021011</t>
  </si>
  <si>
    <t>胡舟</t>
  </si>
  <si>
    <t>28</t>
  </si>
  <si>
    <t>杨龙平</t>
  </si>
  <si>
    <t>29</t>
  </si>
  <si>
    <t>乡2021012</t>
  </si>
  <si>
    <t>周睿</t>
  </si>
  <si>
    <t>30</t>
  </si>
  <si>
    <t>蒋文鑫</t>
  </si>
  <si>
    <t>31</t>
  </si>
  <si>
    <t>乡2021013</t>
  </si>
  <si>
    <t>吴婷</t>
  </si>
  <si>
    <t>32</t>
  </si>
  <si>
    <t>谭兆艳</t>
  </si>
  <si>
    <t>33</t>
  </si>
  <si>
    <t>何琴丽</t>
  </si>
  <si>
    <t>34</t>
  </si>
  <si>
    <t>陈佳星</t>
  </si>
  <si>
    <t>35</t>
  </si>
  <si>
    <t>江永县兰溪瑶族乡政务（便民）服务中心</t>
  </si>
  <si>
    <t>乡2021014</t>
  </si>
  <si>
    <t>郑莲洁</t>
  </si>
  <si>
    <t>36</t>
  </si>
  <si>
    <t>石晨璐</t>
  </si>
  <si>
    <t>37</t>
  </si>
  <si>
    <t>江永县兰溪瑶族乡综合行政执法大队</t>
  </si>
  <si>
    <t>乡2021015</t>
  </si>
  <si>
    <t>廖伟华</t>
  </si>
  <si>
    <t>38</t>
  </si>
  <si>
    <t>唐慧芳</t>
  </si>
  <si>
    <t>39</t>
  </si>
  <si>
    <t>乡2021016</t>
  </si>
  <si>
    <t>何誉</t>
  </si>
  <si>
    <t>40</t>
  </si>
  <si>
    <t>张义民</t>
  </si>
  <si>
    <t>41</t>
  </si>
  <si>
    <t>江永县上江圩镇政务（便民）服务中心</t>
  </si>
  <si>
    <t>乡2021017</t>
  </si>
  <si>
    <t>朱田莉</t>
  </si>
  <si>
    <t>42</t>
  </si>
  <si>
    <t>代飞扬</t>
  </si>
  <si>
    <t>43</t>
  </si>
  <si>
    <t>乡2021018</t>
  </si>
  <si>
    <t>黄相朝</t>
  </si>
  <si>
    <t>44</t>
  </si>
  <si>
    <t>江永县夏层铺镇综合行政执法大队</t>
  </si>
  <si>
    <t>乡2021019</t>
  </si>
  <si>
    <t>李满妹</t>
  </si>
  <si>
    <t>45</t>
  </si>
  <si>
    <t>陈志跃</t>
  </si>
  <si>
    <t>缺考</t>
  </si>
  <si>
    <t>46</t>
  </si>
  <si>
    <t>乡2021020</t>
  </si>
  <si>
    <t>周爱杰</t>
  </si>
  <si>
    <t>47</t>
  </si>
  <si>
    <t>李捷</t>
  </si>
  <si>
    <t>48</t>
  </si>
  <si>
    <t>乡2021021</t>
  </si>
  <si>
    <t>欧鑫</t>
  </si>
  <si>
    <t>49</t>
  </si>
  <si>
    <t>胡谦</t>
  </si>
  <si>
    <t>50</t>
  </si>
  <si>
    <t>江永县桃川镇政务（便民）服务中心</t>
  </si>
  <si>
    <t>乡2021022</t>
  </si>
  <si>
    <t>陈天桃</t>
  </si>
  <si>
    <t>51</t>
  </si>
  <si>
    <t>何媛</t>
  </si>
  <si>
    <t>52</t>
  </si>
  <si>
    <t>乡2021023</t>
  </si>
  <si>
    <t>何海锋</t>
  </si>
  <si>
    <t>53</t>
  </si>
  <si>
    <t>邓毅聪</t>
  </si>
  <si>
    <t>54</t>
  </si>
  <si>
    <t>江永县桃川镇退役军人服务站</t>
  </si>
  <si>
    <t>乡2021024</t>
  </si>
  <si>
    <t>何光华</t>
  </si>
  <si>
    <t>55</t>
  </si>
  <si>
    <t>张庭</t>
  </si>
  <si>
    <t>56</t>
  </si>
  <si>
    <t>乡2021025</t>
  </si>
  <si>
    <t>周铭敏</t>
  </si>
  <si>
    <t>57</t>
  </si>
  <si>
    <t>王淑云</t>
  </si>
  <si>
    <t>58</t>
  </si>
  <si>
    <t>江永县粗石江镇政务（便民）服务中心</t>
  </si>
  <si>
    <t>乡2021026</t>
  </si>
  <si>
    <t>陈联龙</t>
  </si>
  <si>
    <t>59</t>
  </si>
  <si>
    <t>蒋美莲</t>
  </si>
  <si>
    <t>60</t>
  </si>
  <si>
    <t>乡2021027</t>
  </si>
  <si>
    <t>侯光剑</t>
  </si>
  <si>
    <t xml:space="preserve">男 </t>
  </si>
  <si>
    <t>61</t>
  </si>
  <si>
    <t>袁有增</t>
  </si>
  <si>
    <t>62</t>
  </si>
  <si>
    <t>江永县粗石江镇社会事业综合服务中心</t>
  </si>
  <si>
    <t>乡2021028</t>
  </si>
  <si>
    <t>周凡华</t>
  </si>
  <si>
    <t>63</t>
  </si>
  <si>
    <t>蒋翠苹</t>
  </si>
  <si>
    <t>64</t>
  </si>
  <si>
    <t>江永县源口瑶族乡政务（便民）服务中心</t>
  </si>
  <si>
    <t>乡2021029</t>
  </si>
  <si>
    <t>刘涛</t>
  </si>
  <si>
    <t>65</t>
  </si>
  <si>
    <t>胡玉智</t>
  </si>
  <si>
    <t>66</t>
  </si>
  <si>
    <t>欧阳文</t>
  </si>
  <si>
    <t>67</t>
  </si>
  <si>
    <t>蒋则民</t>
  </si>
  <si>
    <t>68</t>
  </si>
  <si>
    <t>江永县源口瑶族乡退役军人服务站</t>
  </si>
  <si>
    <t>乡2021031</t>
  </si>
  <si>
    <t>李振国</t>
  </si>
  <si>
    <t>69</t>
  </si>
  <si>
    <t>魏航涛</t>
  </si>
  <si>
    <t>70</t>
  </si>
  <si>
    <t>江永县源口瑶族乡综合行政执法大队</t>
  </si>
  <si>
    <t>乡2021032</t>
  </si>
  <si>
    <t>唐权铭</t>
  </si>
  <si>
    <t>71</t>
  </si>
  <si>
    <t>王志宏</t>
  </si>
  <si>
    <t>72</t>
  </si>
  <si>
    <t>乡2021033</t>
  </si>
  <si>
    <t>何婷</t>
  </si>
  <si>
    <t>73</t>
  </si>
  <si>
    <t>陶开亮</t>
  </si>
  <si>
    <t>74</t>
  </si>
  <si>
    <t>乡2021034</t>
  </si>
  <si>
    <t>何姝旸</t>
  </si>
  <si>
    <t>75</t>
  </si>
  <si>
    <t>文笛</t>
  </si>
  <si>
    <t>76</t>
  </si>
  <si>
    <t>郑晴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</si>
</sst>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0_);\(0.00\)"/>
    <numFmt numFmtId="179" formatCode="0.00_);[Red]\(0.00\)"/>
  </numFmts>
  <fonts count="29"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6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topLeftCell="A59" workbookViewId="0">
      <selection activeCell="D76" sqref="D76:D77"/>
    </sheetView>
  </sheetViews>
  <sheetFormatPr defaultColWidth="9" defaultRowHeight="27" customHeight="1"/>
  <cols>
    <col min="1" max="1" width="5.8" style="1" customWidth="1"/>
    <col min="2" max="2" width="16.125" style="1" customWidth="1"/>
    <col min="3" max="3" width="9.95" style="1" customWidth="1"/>
    <col min="4" max="4" width="5.25" style="1" customWidth="1"/>
    <col min="5" max="5" width="9" style="1"/>
    <col min="6" max="6" width="5.20833333333333" style="1" customWidth="1"/>
    <col min="7" max="7" width="12.25" style="1" customWidth="1"/>
    <col min="8" max="11" width="10.125" style="1" customWidth="1"/>
    <col min="12" max="12" width="9.70833333333333" style="1" customWidth="1"/>
    <col min="13" max="13" width="7.125" style="1" customWidth="1"/>
    <col min="14" max="14" width="10.25" style="1" customWidth="1"/>
    <col min="15" max="16384" width="9" style="1"/>
  </cols>
  <sheetData>
    <row r="1" ht="18" customHeight="1" spans="1:1">
      <c r="A1" s="1" t="s">
        <v>0</v>
      </c>
    </row>
    <row r="2" ht="33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5" customHeight="1" spans="1:1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6"/>
      <c r="J3" s="19" t="s">
        <v>10</v>
      </c>
      <c r="K3" s="19"/>
      <c r="L3" s="19" t="s">
        <v>11</v>
      </c>
      <c r="M3" s="20" t="s">
        <v>12</v>
      </c>
      <c r="N3" s="20" t="s">
        <v>13</v>
      </c>
    </row>
    <row r="4" ht="25" customHeight="1" spans="1:14">
      <c r="A4" s="3"/>
      <c r="B4" s="4"/>
      <c r="C4" s="4"/>
      <c r="D4" s="4"/>
      <c r="E4" s="4"/>
      <c r="F4" s="4"/>
      <c r="G4" s="5"/>
      <c r="H4" s="6" t="s">
        <v>14</v>
      </c>
      <c r="I4" s="6" t="s">
        <v>15</v>
      </c>
      <c r="J4" s="19" t="s">
        <v>16</v>
      </c>
      <c r="K4" s="19" t="s">
        <v>17</v>
      </c>
      <c r="L4" s="19"/>
      <c r="M4" s="21"/>
      <c r="N4" s="21"/>
    </row>
    <row r="5" ht="25" customHeight="1" spans="1:14">
      <c r="A5" s="3" t="s">
        <v>18</v>
      </c>
      <c r="B5" s="7" t="s">
        <v>19</v>
      </c>
      <c r="C5" s="7" t="s">
        <v>20</v>
      </c>
      <c r="D5" s="7">
        <v>3</v>
      </c>
      <c r="E5" s="8" t="s">
        <v>21</v>
      </c>
      <c r="F5" s="8" t="s">
        <v>22</v>
      </c>
      <c r="G5" s="9">
        <v>20210935307</v>
      </c>
      <c r="H5" s="10">
        <v>71.2</v>
      </c>
      <c r="I5" s="22">
        <f t="shared" ref="I5:I68" si="0">H5*0.6</f>
        <v>42.72</v>
      </c>
      <c r="J5" s="23">
        <v>79.76</v>
      </c>
      <c r="K5" s="23">
        <f t="shared" ref="K5:K48" si="1">J5*0.4</f>
        <v>31.904</v>
      </c>
      <c r="L5" s="23">
        <f t="shared" ref="L5:L48" si="2">I5+K5</f>
        <v>74.624</v>
      </c>
      <c r="M5" s="4" t="s">
        <v>23</v>
      </c>
      <c r="N5" s="4"/>
    </row>
    <row r="6" ht="25" customHeight="1" spans="1:14">
      <c r="A6" s="3" t="s">
        <v>24</v>
      </c>
      <c r="B6" s="7"/>
      <c r="C6" s="7"/>
      <c r="D6" s="7"/>
      <c r="E6" s="8" t="s">
        <v>25</v>
      </c>
      <c r="F6" s="8" t="s">
        <v>22</v>
      </c>
      <c r="G6" s="9">
        <v>20210935306</v>
      </c>
      <c r="H6" s="10">
        <v>68</v>
      </c>
      <c r="I6" s="22">
        <f t="shared" si="0"/>
        <v>40.8</v>
      </c>
      <c r="J6" s="23">
        <v>83.3</v>
      </c>
      <c r="K6" s="23">
        <f t="shared" si="1"/>
        <v>33.32</v>
      </c>
      <c r="L6" s="23">
        <f t="shared" si="2"/>
        <v>74.12</v>
      </c>
      <c r="M6" s="4" t="s">
        <v>23</v>
      </c>
      <c r="N6" s="4"/>
    </row>
    <row r="7" ht="25" customHeight="1" spans="1:14">
      <c r="A7" s="3" t="s">
        <v>26</v>
      </c>
      <c r="B7" s="7"/>
      <c r="C7" s="7"/>
      <c r="D7" s="7"/>
      <c r="E7" s="8" t="s">
        <v>27</v>
      </c>
      <c r="F7" s="8" t="s">
        <v>28</v>
      </c>
      <c r="G7" s="9">
        <v>20210935228</v>
      </c>
      <c r="H7" s="10">
        <v>66.65</v>
      </c>
      <c r="I7" s="22">
        <f t="shared" si="0"/>
        <v>39.99</v>
      </c>
      <c r="J7" s="23">
        <v>83</v>
      </c>
      <c r="K7" s="23">
        <f t="shared" si="1"/>
        <v>33.2</v>
      </c>
      <c r="L7" s="23">
        <f t="shared" si="2"/>
        <v>73.19</v>
      </c>
      <c r="M7" s="4" t="s">
        <v>29</v>
      </c>
      <c r="N7" s="4"/>
    </row>
    <row r="8" ht="25" customHeight="1" spans="1:14">
      <c r="A8" s="3" t="s">
        <v>30</v>
      </c>
      <c r="B8" s="7"/>
      <c r="C8" s="7"/>
      <c r="D8" s="7"/>
      <c r="E8" s="8" t="s">
        <v>31</v>
      </c>
      <c r="F8" s="8" t="s">
        <v>22</v>
      </c>
      <c r="G8" s="9">
        <v>20210935204</v>
      </c>
      <c r="H8" s="10">
        <v>66.05</v>
      </c>
      <c r="I8" s="22">
        <f t="shared" si="0"/>
        <v>39.63</v>
      </c>
      <c r="J8" s="23">
        <v>83.5</v>
      </c>
      <c r="K8" s="23">
        <f t="shared" si="1"/>
        <v>33.4</v>
      </c>
      <c r="L8" s="23">
        <f t="shared" si="2"/>
        <v>73.03</v>
      </c>
      <c r="M8" s="4" t="s">
        <v>29</v>
      </c>
      <c r="N8" s="4"/>
    </row>
    <row r="9" ht="25" customHeight="1" spans="1:14">
      <c r="A9" s="3" t="s">
        <v>32</v>
      </c>
      <c r="B9" s="7"/>
      <c r="C9" s="7"/>
      <c r="D9" s="7"/>
      <c r="E9" s="8" t="s">
        <v>33</v>
      </c>
      <c r="F9" s="8" t="s">
        <v>22</v>
      </c>
      <c r="G9" s="9">
        <v>20210935220</v>
      </c>
      <c r="H9" s="10">
        <v>65.35</v>
      </c>
      <c r="I9" s="22">
        <f t="shared" si="0"/>
        <v>39.21</v>
      </c>
      <c r="J9" s="23">
        <v>86.9</v>
      </c>
      <c r="K9" s="23">
        <f t="shared" si="1"/>
        <v>34.76</v>
      </c>
      <c r="L9" s="23">
        <f t="shared" si="2"/>
        <v>73.97</v>
      </c>
      <c r="M9" s="4" t="s">
        <v>23</v>
      </c>
      <c r="N9" s="4"/>
    </row>
    <row r="10" ht="25" customHeight="1" spans="1:14">
      <c r="A10" s="3" t="s">
        <v>34</v>
      </c>
      <c r="B10" s="7"/>
      <c r="C10" s="7"/>
      <c r="D10" s="7"/>
      <c r="E10" s="8" t="s">
        <v>35</v>
      </c>
      <c r="F10" s="8" t="s">
        <v>22</v>
      </c>
      <c r="G10" s="9">
        <v>20210935310</v>
      </c>
      <c r="H10" s="10">
        <v>63.75</v>
      </c>
      <c r="I10" s="22">
        <f t="shared" si="0"/>
        <v>38.25</v>
      </c>
      <c r="J10" s="23">
        <v>81.1</v>
      </c>
      <c r="K10" s="23">
        <f t="shared" si="1"/>
        <v>32.44</v>
      </c>
      <c r="L10" s="23">
        <f t="shared" si="2"/>
        <v>70.69</v>
      </c>
      <c r="M10" s="4" t="s">
        <v>29</v>
      </c>
      <c r="N10" s="4"/>
    </row>
    <row r="11" ht="25" customHeight="1" spans="1:14">
      <c r="A11" s="3" t="s">
        <v>36</v>
      </c>
      <c r="B11" s="7"/>
      <c r="C11" s="7" t="s">
        <v>37</v>
      </c>
      <c r="D11" s="7">
        <v>1</v>
      </c>
      <c r="E11" s="8" t="s">
        <v>38</v>
      </c>
      <c r="F11" s="8" t="s">
        <v>28</v>
      </c>
      <c r="G11" s="9">
        <v>20210945326</v>
      </c>
      <c r="H11" s="11">
        <v>56.55</v>
      </c>
      <c r="I11" s="22">
        <f t="shared" si="0"/>
        <v>33.93</v>
      </c>
      <c r="J11" s="23">
        <v>76.6</v>
      </c>
      <c r="K11" s="23">
        <f t="shared" si="1"/>
        <v>30.64</v>
      </c>
      <c r="L11" s="23">
        <f t="shared" si="2"/>
        <v>64.57</v>
      </c>
      <c r="M11" s="4" t="s">
        <v>29</v>
      </c>
      <c r="N11" s="4"/>
    </row>
    <row r="12" ht="25" customHeight="1" spans="1:14">
      <c r="A12" s="3" t="s">
        <v>39</v>
      </c>
      <c r="B12" s="7"/>
      <c r="C12" s="7"/>
      <c r="D12" s="7"/>
      <c r="E12" s="8" t="s">
        <v>40</v>
      </c>
      <c r="F12" s="8" t="s">
        <v>22</v>
      </c>
      <c r="G12" s="9">
        <v>20210945329</v>
      </c>
      <c r="H12" s="11">
        <v>54.75</v>
      </c>
      <c r="I12" s="22">
        <f t="shared" si="0"/>
        <v>32.85</v>
      </c>
      <c r="J12" s="23">
        <v>83.4</v>
      </c>
      <c r="K12" s="23">
        <f t="shared" si="1"/>
        <v>33.36</v>
      </c>
      <c r="L12" s="23">
        <f t="shared" si="2"/>
        <v>66.21</v>
      </c>
      <c r="M12" s="4" t="s">
        <v>23</v>
      </c>
      <c r="N12" s="4"/>
    </row>
    <row r="13" ht="25" customHeight="1" spans="1:14">
      <c r="A13" s="3" t="s">
        <v>41</v>
      </c>
      <c r="B13" s="7"/>
      <c r="C13" s="7" t="s">
        <v>42</v>
      </c>
      <c r="D13" s="7">
        <v>1</v>
      </c>
      <c r="E13" s="8" t="s">
        <v>43</v>
      </c>
      <c r="F13" s="8" t="s">
        <v>28</v>
      </c>
      <c r="G13" s="9">
        <v>20210955332</v>
      </c>
      <c r="H13" s="11">
        <v>64.95</v>
      </c>
      <c r="I13" s="22">
        <f t="shared" si="0"/>
        <v>38.97</v>
      </c>
      <c r="J13" s="23">
        <v>80.4</v>
      </c>
      <c r="K13" s="23">
        <f t="shared" si="1"/>
        <v>32.16</v>
      </c>
      <c r="L13" s="23">
        <f t="shared" si="2"/>
        <v>71.13</v>
      </c>
      <c r="M13" s="4" t="s">
        <v>23</v>
      </c>
      <c r="N13" s="4"/>
    </row>
    <row r="14" ht="25" customHeight="1" spans="1:14">
      <c r="A14" s="3" t="s">
        <v>44</v>
      </c>
      <c r="B14" s="7"/>
      <c r="C14" s="7"/>
      <c r="D14" s="7"/>
      <c r="E14" s="8" t="s">
        <v>45</v>
      </c>
      <c r="F14" s="8" t="s">
        <v>28</v>
      </c>
      <c r="G14" s="9">
        <v>20210955331</v>
      </c>
      <c r="H14" s="11">
        <v>61.1</v>
      </c>
      <c r="I14" s="22">
        <f t="shared" si="0"/>
        <v>36.66</v>
      </c>
      <c r="J14" s="23">
        <v>78.3</v>
      </c>
      <c r="K14" s="23">
        <f t="shared" si="1"/>
        <v>31.32</v>
      </c>
      <c r="L14" s="23">
        <f t="shared" si="2"/>
        <v>67.98</v>
      </c>
      <c r="M14" s="4" t="s">
        <v>29</v>
      </c>
      <c r="N14" s="4"/>
    </row>
    <row r="15" ht="25" customHeight="1" spans="1:14">
      <c r="A15" s="3" t="s">
        <v>46</v>
      </c>
      <c r="B15" s="7" t="s">
        <v>47</v>
      </c>
      <c r="C15" s="7" t="s">
        <v>48</v>
      </c>
      <c r="D15" s="7">
        <v>1</v>
      </c>
      <c r="E15" s="8" t="s">
        <v>49</v>
      </c>
      <c r="F15" s="8" t="s">
        <v>28</v>
      </c>
      <c r="G15" s="9">
        <v>20210965340</v>
      </c>
      <c r="H15" s="11">
        <v>68</v>
      </c>
      <c r="I15" s="22">
        <f t="shared" si="0"/>
        <v>40.8</v>
      </c>
      <c r="J15" s="23">
        <v>79.5</v>
      </c>
      <c r="K15" s="23">
        <f t="shared" si="1"/>
        <v>31.8</v>
      </c>
      <c r="L15" s="23">
        <f t="shared" si="2"/>
        <v>72.6</v>
      </c>
      <c r="M15" s="24" t="s">
        <v>23</v>
      </c>
      <c r="N15" s="24"/>
    </row>
    <row r="16" ht="25" customHeight="1" spans="1:14">
      <c r="A16" s="3" t="s">
        <v>50</v>
      </c>
      <c r="B16" s="7"/>
      <c r="C16" s="7"/>
      <c r="D16" s="7"/>
      <c r="E16" s="8" t="s">
        <v>51</v>
      </c>
      <c r="F16" s="8" t="s">
        <v>28</v>
      </c>
      <c r="G16" s="9">
        <v>20210965339</v>
      </c>
      <c r="H16" s="11">
        <v>64.3</v>
      </c>
      <c r="I16" s="22">
        <f t="shared" si="0"/>
        <v>38.58</v>
      </c>
      <c r="J16" s="23">
        <v>77</v>
      </c>
      <c r="K16" s="23">
        <f t="shared" si="1"/>
        <v>30.8</v>
      </c>
      <c r="L16" s="23">
        <f t="shared" si="2"/>
        <v>69.38</v>
      </c>
      <c r="M16" s="25" t="s">
        <v>29</v>
      </c>
      <c r="N16" s="25"/>
    </row>
    <row r="17" ht="25" customHeight="1" spans="1:14">
      <c r="A17" s="3" t="s">
        <v>52</v>
      </c>
      <c r="B17" s="7" t="s">
        <v>53</v>
      </c>
      <c r="C17" s="7" t="s">
        <v>54</v>
      </c>
      <c r="D17" s="7">
        <v>1</v>
      </c>
      <c r="E17" s="12" t="s">
        <v>55</v>
      </c>
      <c r="F17" s="12" t="s">
        <v>28</v>
      </c>
      <c r="G17" s="9">
        <v>20210975407</v>
      </c>
      <c r="H17" s="11">
        <v>63.6</v>
      </c>
      <c r="I17" s="22">
        <f t="shared" si="0"/>
        <v>38.16</v>
      </c>
      <c r="J17" s="23">
        <v>82.6</v>
      </c>
      <c r="K17" s="23">
        <f t="shared" si="1"/>
        <v>33.04</v>
      </c>
      <c r="L17" s="23">
        <f t="shared" si="2"/>
        <v>71.2</v>
      </c>
      <c r="M17" s="24" t="s">
        <v>23</v>
      </c>
      <c r="N17" s="24"/>
    </row>
    <row r="18" ht="25" customHeight="1" spans="1:14">
      <c r="A18" s="3" t="s">
        <v>56</v>
      </c>
      <c r="B18" s="7"/>
      <c r="C18" s="7"/>
      <c r="D18" s="7"/>
      <c r="E18" s="12" t="s">
        <v>57</v>
      </c>
      <c r="F18" s="12" t="s">
        <v>28</v>
      </c>
      <c r="G18" s="9">
        <v>20210975414</v>
      </c>
      <c r="H18" s="11">
        <v>63.2</v>
      </c>
      <c r="I18" s="22">
        <f t="shared" si="0"/>
        <v>37.92</v>
      </c>
      <c r="J18" s="23">
        <v>77.36</v>
      </c>
      <c r="K18" s="23">
        <f t="shared" si="1"/>
        <v>30.944</v>
      </c>
      <c r="L18" s="23">
        <f t="shared" si="2"/>
        <v>68.864</v>
      </c>
      <c r="M18" s="25" t="s">
        <v>29</v>
      </c>
      <c r="N18" s="25"/>
    </row>
    <row r="19" ht="25" customHeight="1" spans="1:14">
      <c r="A19" s="3" t="s">
        <v>58</v>
      </c>
      <c r="B19" s="7" t="s">
        <v>59</v>
      </c>
      <c r="C19" s="7" t="s">
        <v>60</v>
      </c>
      <c r="D19" s="7">
        <v>1</v>
      </c>
      <c r="E19" s="12" t="s">
        <v>61</v>
      </c>
      <c r="F19" s="12" t="s">
        <v>28</v>
      </c>
      <c r="G19" s="9">
        <v>20210985423</v>
      </c>
      <c r="H19" s="11">
        <v>65.75</v>
      </c>
      <c r="I19" s="22">
        <f t="shared" si="0"/>
        <v>39.45</v>
      </c>
      <c r="J19" s="23">
        <v>78.44</v>
      </c>
      <c r="K19" s="23">
        <f t="shared" si="1"/>
        <v>31.376</v>
      </c>
      <c r="L19" s="23">
        <f t="shared" si="2"/>
        <v>70.826</v>
      </c>
      <c r="M19" s="24" t="s">
        <v>23</v>
      </c>
      <c r="N19" s="24"/>
    </row>
    <row r="20" ht="25" customHeight="1" spans="1:14">
      <c r="A20" s="3" t="s">
        <v>62</v>
      </c>
      <c r="B20" s="7"/>
      <c r="C20" s="7"/>
      <c r="D20" s="7"/>
      <c r="E20" s="12" t="s">
        <v>63</v>
      </c>
      <c r="F20" s="12" t="s">
        <v>22</v>
      </c>
      <c r="G20" s="9">
        <v>20210985430</v>
      </c>
      <c r="H20" s="11">
        <v>64.9</v>
      </c>
      <c r="I20" s="22">
        <f t="shared" si="0"/>
        <v>38.94</v>
      </c>
      <c r="J20" s="23">
        <v>78.5</v>
      </c>
      <c r="K20" s="23">
        <f t="shared" si="1"/>
        <v>31.4</v>
      </c>
      <c r="L20" s="23">
        <f t="shared" si="2"/>
        <v>70.34</v>
      </c>
      <c r="M20" s="25" t="s">
        <v>29</v>
      </c>
      <c r="N20" s="25"/>
    </row>
    <row r="21" ht="25" customHeight="1" spans="1:14">
      <c r="A21" s="3" t="s">
        <v>64</v>
      </c>
      <c r="B21" s="7"/>
      <c r="C21" s="7" t="s">
        <v>65</v>
      </c>
      <c r="D21" s="7">
        <v>1</v>
      </c>
      <c r="E21" s="12" t="s">
        <v>66</v>
      </c>
      <c r="F21" s="12" t="s">
        <v>28</v>
      </c>
      <c r="G21" s="9">
        <v>20210995433</v>
      </c>
      <c r="H21" s="11">
        <v>64.05</v>
      </c>
      <c r="I21" s="22">
        <f t="shared" si="0"/>
        <v>38.43</v>
      </c>
      <c r="J21" s="23">
        <v>76.3</v>
      </c>
      <c r="K21" s="23">
        <f t="shared" si="1"/>
        <v>30.52</v>
      </c>
      <c r="L21" s="23">
        <f t="shared" si="2"/>
        <v>68.95</v>
      </c>
      <c r="M21" s="24" t="s">
        <v>23</v>
      </c>
      <c r="N21" s="24"/>
    </row>
    <row r="22" ht="25" customHeight="1" spans="1:14">
      <c r="A22" s="3" t="s">
        <v>67</v>
      </c>
      <c r="B22" s="7"/>
      <c r="C22" s="7"/>
      <c r="D22" s="7"/>
      <c r="E22" s="12" t="s">
        <v>68</v>
      </c>
      <c r="F22" s="12" t="s">
        <v>22</v>
      </c>
      <c r="G22" s="9">
        <v>20210995435</v>
      </c>
      <c r="H22" s="11">
        <v>59.15</v>
      </c>
      <c r="I22" s="22">
        <f t="shared" si="0"/>
        <v>35.49</v>
      </c>
      <c r="J22" s="23">
        <v>77.1</v>
      </c>
      <c r="K22" s="23">
        <f t="shared" si="1"/>
        <v>30.84</v>
      </c>
      <c r="L22" s="23">
        <f t="shared" si="2"/>
        <v>66.33</v>
      </c>
      <c r="M22" s="25" t="s">
        <v>29</v>
      </c>
      <c r="N22" s="25"/>
    </row>
    <row r="23" ht="25" customHeight="1" spans="1:14">
      <c r="A23" s="3" t="s">
        <v>69</v>
      </c>
      <c r="B23" s="7"/>
      <c r="C23" s="7" t="s">
        <v>70</v>
      </c>
      <c r="D23" s="7">
        <v>1</v>
      </c>
      <c r="E23" s="12" t="s">
        <v>71</v>
      </c>
      <c r="F23" s="12" t="s">
        <v>28</v>
      </c>
      <c r="G23" s="9">
        <v>20211005501</v>
      </c>
      <c r="H23" s="11">
        <v>63.7</v>
      </c>
      <c r="I23" s="22">
        <f t="shared" si="0"/>
        <v>38.22</v>
      </c>
      <c r="J23" s="23">
        <v>76.96</v>
      </c>
      <c r="K23" s="23">
        <f t="shared" si="1"/>
        <v>30.784</v>
      </c>
      <c r="L23" s="23">
        <f t="shared" si="2"/>
        <v>69.004</v>
      </c>
      <c r="M23" s="24" t="s">
        <v>23</v>
      </c>
      <c r="N23" s="24"/>
    </row>
    <row r="24" ht="25" customHeight="1" spans="1:14">
      <c r="A24" s="3" t="s">
        <v>72</v>
      </c>
      <c r="B24" s="7"/>
      <c r="C24" s="7"/>
      <c r="D24" s="7"/>
      <c r="E24" s="12" t="s">
        <v>73</v>
      </c>
      <c r="F24" s="12" t="s">
        <v>22</v>
      </c>
      <c r="G24" s="9">
        <v>20211005505</v>
      </c>
      <c r="H24" s="11">
        <v>62.1</v>
      </c>
      <c r="I24" s="22">
        <f t="shared" si="0"/>
        <v>37.26</v>
      </c>
      <c r="J24" s="23">
        <v>76.14</v>
      </c>
      <c r="K24" s="23">
        <f t="shared" si="1"/>
        <v>30.456</v>
      </c>
      <c r="L24" s="23">
        <f t="shared" si="2"/>
        <v>67.716</v>
      </c>
      <c r="M24" s="25" t="s">
        <v>29</v>
      </c>
      <c r="N24" s="25"/>
    </row>
    <row r="25" ht="25" customHeight="1" spans="1:14">
      <c r="A25" s="3" t="s">
        <v>74</v>
      </c>
      <c r="B25" s="7" t="s">
        <v>75</v>
      </c>
      <c r="C25" s="7" t="s">
        <v>76</v>
      </c>
      <c r="D25" s="7">
        <v>1</v>
      </c>
      <c r="E25" s="12" t="s">
        <v>77</v>
      </c>
      <c r="F25" s="12" t="s">
        <v>22</v>
      </c>
      <c r="G25" s="9">
        <v>20211015518</v>
      </c>
      <c r="H25" s="11">
        <v>69.55</v>
      </c>
      <c r="I25" s="22">
        <f t="shared" si="0"/>
        <v>41.73</v>
      </c>
      <c r="J25" s="23">
        <v>73.4</v>
      </c>
      <c r="K25" s="23">
        <f t="shared" si="1"/>
        <v>29.36</v>
      </c>
      <c r="L25" s="23">
        <f t="shared" si="2"/>
        <v>71.09</v>
      </c>
      <c r="M25" s="24" t="s">
        <v>23</v>
      </c>
      <c r="N25" s="24"/>
    </row>
    <row r="26" ht="25" customHeight="1" spans="1:14">
      <c r="A26" s="3" t="s">
        <v>78</v>
      </c>
      <c r="B26" s="7"/>
      <c r="C26" s="7"/>
      <c r="D26" s="7"/>
      <c r="E26" s="12" t="s">
        <v>79</v>
      </c>
      <c r="F26" s="12" t="s">
        <v>28</v>
      </c>
      <c r="G26" s="9">
        <v>20211015519</v>
      </c>
      <c r="H26" s="11">
        <v>64.7</v>
      </c>
      <c r="I26" s="22">
        <f t="shared" si="0"/>
        <v>38.82</v>
      </c>
      <c r="J26" s="23">
        <v>76.52</v>
      </c>
      <c r="K26" s="23">
        <f t="shared" si="1"/>
        <v>30.608</v>
      </c>
      <c r="L26" s="23">
        <f t="shared" si="2"/>
        <v>69.428</v>
      </c>
      <c r="M26" s="25" t="s">
        <v>29</v>
      </c>
      <c r="N26" s="25"/>
    </row>
    <row r="27" ht="25" customHeight="1" spans="1:14">
      <c r="A27" s="3" t="s">
        <v>80</v>
      </c>
      <c r="B27" s="13" t="s">
        <v>81</v>
      </c>
      <c r="C27" s="7" t="s">
        <v>82</v>
      </c>
      <c r="D27" s="7">
        <v>2</v>
      </c>
      <c r="E27" s="12" t="s">
        <v>83</v>
      </c>
      <c r="F27" s="12" t="s">
        <v>28</v>
      </c>
      <c r="G27" s="9">
        <v>20211025616</v>
      </c>
      <c r="H27" s="11">
        <v>66.3</v>
      </c>
      <c r="I27" s="22">
        <f t="shared" si="0"/>
        <v>39.78</v>
      </c>
      <c r="J27" s="23">
        <v>77.06</v>
      </c>
      <c r="K27" s="23">
        <f t="shared" si="1"/>
        <v>30.824</v>
      </c>
      <c r="L27" s="23">
        <f t="shared" si="2"/>
        <v>70.604</v>
      </c>
      <c r="M27" s="24" t="s">
        <v>23</v>
      </c>
      <c r="N27" s="24"/>
    </row>
    <row r="28" ht="25" customHeight="1" spans="1:14">
      <c r="A28" s="3" t="s">
        <v>84</v>
      </c>
      <c r="B28" s="14"/>
      <c r="C28" s="7"/>
      <c r="D28" s="7"/>
      <c r="E28" s="12" t="s">
        <v>85</v>
      </c>
      <c r="F28" s="12" t="s">
        <v>22</v>
      </c>
      <c r="G28" s="9">
        <v>20211025605</v>
      </c>
      <c r="H28" s="11">
        <v>65.15</v>
      </c>
      <c r="I28" s="22">
        <f t="shared" si="0"/>
        <v>39.09</v>
      </c>
      <c r="J28" s="23">
        <v>80.96</v>
      </c>
      <c r="K28" s="23">
        <f t="shared" si="1"/>
        <v>32.384</v>
      </c>
      <c r="L28" s="23">
        <f t="shared" si="2"/>
        <v>71.474</v>
      </c>
      <c r="M28" s="25" t="s">
        <v>23</v>
      </c>
      <c r="N28" s="25"/>
    </row>
    <row r="29" ht="25" customHeight="1" spans="1:14">
      <c r="A29" s="3" t="s">
        <v>86</v>
      </c>
      <c r="B29" s="14"/>
      <c r="C29" s="7"/>
      <c r="D29" s="7"/>
      <c r="E29" s="12" t="s">
        <v>87</v>
      </c>
      <c r="F29" s="12" t="s">
        <v>22</v>
      </c>
      <c r="G29" s="9">
        <v>20211025613</v>
      </c>
      <c r="H29" s="11">
        <v>65.05</v>
      </c>
      <c r="I29" s="22">
        <f t="shared" si="0"/>
        <v>39.03</v>
      </c>
      <c r="J29" s="23">
        <v>76.92</v>
      </c>
      <c r="K29" s="23">
        <f t="shared" si="1"/>
        <v>30.768</v>
      </c>
      <c r="L29" s="23">
        <f t="shared" si="2"/>
        <v>69.798</v>
      </c>
      <c r="M29" s="24" t="s">
        <v>29</v>
      </c>
      <c r="N29" s="24"/>
    </row>
    <row r="30" ht="25" customHeight="1" spans="1:14">
      <c r="A30" s="3" t="s">
        <v>88</v>
      </c>
      <c r="B30" s="14"/>
      <c r="C30" s="7"/>
      <c r="D30" s="7"/>
      <c r="E30" s="12" t="s">
        <v>89</v>
      </c>
      <c r="F30" s="12" t="s">
        <v>22</v>
      </c>
      <c r="G30" s="9">
        <v>20211025536</v>
      </c>
      <c r="H30" s="11">
        <v>64.95</v>
      </c>
      <c r="I30" s="22">
        <f t="shared" si="0"/>
        <v>38.97</v>
      </c>
      <c r="J30" s="23">
        <v>75.58</v>
      </c>
      <c r="K30" s="23">
        <f t="shared" si="1"/>
        <v>30.232</v>
      </c>
      <c r="L30" s="23">
        <f t="shared" si="2"/>
        <v>69.202</v>
      </c>
      <c r="M30" s="25" t="s">
        <v>29</v>
      </c>
      <c r="N30" s="25"/>
    </row>
    <row r="31" ht="25" customHeight="1" spans="1:14">
      <c r="A31" s="3" t="s">
        <v>90</v>
      </c>
      <c r="B31" s="14"/>
      <c r="C31" s="7" t="s">
        <v>91</v>
      </c>
      <c r="D31" s="7">
        <v>1</v>
      </c>
      <c r="E31" s="12" t="s">
        <v>92</v>
      </c>
      <c r="F31" s="12" t="s">
        <v>28</v>
      </c>
      <c r="G31" s="9">
        <v>20211035628</v>
      </c>
      <c r="H31" s="15">
        <v>58.95</v>
      </c>
      <c r="I31" s="22">
        <f t="shared" si="0"/>
        <v>35.37</v>
      </c>
      <c r="J31" s="23">
        <v>75.8</v>
      </c>
      <c r="K31" s="23">
        <f t="shared" si="1"/>
        <v>30.32</v>
      </c>
      <c r="L31" s="23">
        <f t="shared" si="2"/>
        <v>65.69</v>
      </c>
      <c r="M31" s="24" t="s">
        <v>23</v>
      </c>
      <c r="N31" s="24"/>
    </row>
    <row r="32" ht="25" customHeight="1" spans="1:14">
      <c r="A32" s="3" t="s">
        <v>93</v>
      </c>
      <c r="B32" s="14"/>
      <c r="C32" s="7"/>
      <c r="D32" s="7"/>
      <c r="E32" s="12" t="s">
        <v>94</v>
      </c>
      <c r="F32" s="12" t="s">
        <v>28</v>
      </c>
      <c r="G32" s="9">
        <v>20211035626</v>
      </c>
      <c r="H32" s="11">
        <v>57.7</v>
      </c>
      <c r="I32" s="22">
        <f t="shared" si="0"/>
        <v>34.62</v>
      </c>
      <c r="J32" s="23">
        <v>77.6</v>
      </c>
      <c r="K32" s="23">
        <f t="shared" si="1"/>
        <v>31.04</v>
      </c>
      <c r="L32" s="23">
        <f t="shared" si="2"/>
        <v>65.66</v>
      </c>
      <c r="M32" s="25" t="s">
        <v>29</v>
      </c>
      <c r="N32" s="25"/>
    </row>
    <row r="33" ht="25" customHeight="1" spans="1:14">
      <c r="A33" s="3" t="s">
        <v>95</v>
      </c>
      <c r="B33" s="14"/>
      <c r="C33" s="7" t="s">
        <v>96</v>
      </c>
      <c r="D33" s="7">
        <v>1</v>
      </c>
      <c r="E33" s="12" t="s">
        <v>97</v>
      </c>
      <c r="F33" s="12" t="s">
        <v>28</v>
      </c>
      <c r="G33" s="9">
        <v>20211045714</v>
      </c>
      <c r="H33" s="11">
        <v>63.9</v>
      </c>
      <c r="I33" s="22">
        <f t="shared" si="0"/>
        <v>38.34</v>
      </c>
      <c r="J33" s="23">
        <v>77</v>
      </c>
      <c r="K33" s="23">
        <f t="shared" si="1"/>
        <v>30.8</v>
      </c>
      <c r="L33" s="23">
        <f t="shared" si="2"/>
        <v>69.14</v>
      </c>
      <c r="M33" s="24" t="s">
        <v>29</v>
      </c>
      <c r="N33" s="24"/>
    </row>
    <row r="34" ht="25" customHeight="1" spans="1:14">
      <c r="A34" s="3" t="s">
        <v>98</v>
      </c>
      <c r="B34" s="14"/>
      <c r="C34" s="7"/>
      <c r="D34" s="7"/>
      <c r="E34" s="12" t="s">
        <v>99</v>
      </c>
      <c r="F34" s="12" t="s">
        <v>28</v>
      </c>
      <c r="G34" s="9">
        <v>20211045718</v>
      </c>
      <c r="H34" s="11">
        <v>62.7</v>
      </c>
      <c r="I34" s="22">
        <f t="shared" si="0"/>
        <v>37.62</v>
      </c>
      <c r="J34" s="23">
        <v>79.1</v>
      </c>
      <c r="K34" s="23">
        <f t="shared" si="1"/>
        <v>31.64</v>
      </c>
      <c r="L34" s="23">
        <f t="shared" si="2"/>
        <v>69.26</v>
      </c>
      <c r="M34" s="25" t="s">
        <v>23</v>
      </c>
      <c r="N34" s="25"/>
    </row>
    <row r="35" ht="25" customHeight="1" spans="1:14">
      <c r="A35" s="3" t="s">
        <v>100</v>
      </c>
      <c r="B35" s="14"/>
      <c r="C35" s="7" t="s">
        <v>101</v>
      </c>
      <c r="D35" s="7">
        <v>2</v>
      </c>
      <c r="E35" s="12" t="s">
        <v>102</v>
      </c>
      <c r="F35" s="12" t="s">
        <v>22</v>
      </c>
      <c r="G35" s="9">
        <v>20211055820</v>
      </c>
      <c r="H35" s="11">
        <v>68.1</v>
      </c>
      <c r="I35" s="22">
        <f t="shared" si="0"/>
        <v>40.86</v>
      </c>
      <c r="J35" s="23">
        <v>79.2</v>
      </c>
      <c r="K35" s="23">
        <f t="shared" si="1"/>
        <v>31.68</v>
      </c>
      <c r="L35" s="23">
        <f t="shared" si="2"/>
        <v>72.54</v>
      </c>
      <c r="M35" s="24" t="s">
        <v>23</v>
      </c>
      <c r="N35" s="24"/>
    </row>
    <row r="36" ht="25" customHeight="1" spans="1:14">
      <c r="A36" s="3" t="s">
        <v>103</v>
      </c>
      <c r="B36" s="14"/>
      <c r="C36" s="7"/>
      <c r="D36" s="7"/>
      <c r="E36" s="12" t="s">
        <v>104</v>
      </c>
      <c r="F36" s="12" t="s">
        <v>22</v>
      </c>
      <c r="G36" s="9">
        <v>20211055817</v>
      </c>
      <c r="H36" s="11">
        <v>63.15</v>
      </c>
      <c r="I36" s="22">
        <f t="shared" si="0"/>
        <v>37.89</v>
      </c>
      <c r="J36" s="23">
        <v>78.8</v>
      </c>
      <c r="K36" s="23">
        <f t="shared" si="1"/>
        <v>31.52</v>
      </c>
      <c r="L36" s="23">
        <f t="shared" si="2"/>
        <v>69.41</v>
      </c>
      <c r="M36" s="25" t="s">
        <v>23</v>
      </c>
      <c r="N36" s="25"/>
    </row>
    <row r="37" ht="25" customHeight="1" spans="1:14">
      <c r="A37" s="3" t="s">
        <v>105</v>
      </c>
      <c r="B37" s="14"/>
      <c r="C37" s="7"/>
      <c r="D37" s="7"/>
      <c r="E37" s="12" t="s">
        <v>106</v>
      </c>
      <c r="F37" s="12" t="s">
        <v>22</v>
      </c>
      <c r="G37" s="9">
        <v>20211055821</v>
      </c>
      <c r="H37" s="11">
        <v>59</v>
      </c>
      <c r="I37" s="22">
        <f t="shared" si="0"/>
        <v>35.4</v>
      </c>
      <c r="J37" s="23">
        <v>77.9</v>
      </c>
      <c r="K37" s="23">
        <f t="shared" si="1"/>
        <v>31.16</v>
      </c>
      <c r="L37" s="23">
        <f t="shared" si="2"/>
        <v>66.56</v>
      </c>
      <c r="M37" s="24" t="s">
        <v>29</v>
      </c>
      <c r="N37" s="24"/>
    </row>
    <row r="38" ht="25" customHeight="1" spans="1:14">
      <c r="A38" s="3" t="s">
        <v>107</v>
      </c>
      <c r="B38" s="16"/>
      <c r="C38" s="7"/>
      <c r="D38" s="7"/>
      <c r="E38" s="12" t="s">
        <v>108</v>
      </c>
      <c r="F38" s="12" t="s">
        <v>22</v>
      </c>
      <c r="G38" s="9">
        <v>20211055819</v>
      </c>
      <c r="H38" s="11">
        <v>58.65</v>
      </c>
      <c r="I38" s="22">
        <f t="shared" si="0"/>
        <v>35.19</v>
      </c>
      <c r="J38" s="23">
        <v>76.4</v>
      </c>
      <c r="K38" s="23">
        <f t="shared" si="1"/>
        <v>30.56</v>
      </c>
      <c r="L38" s="23">
        <f t="shared" si="2"/>
        <v>65.75</v>
      </c>
      <c r="M38" s="25" t="s">
        <v>29</v>
      </c>
      <c r="N38" s="25"/>
    </row>
    <row r="39" ht="25" customHeight="1" spans="1:14">
      <c r="A39" s="3" t="s">
        <v>109</v>
      </c>
      <c r="B39" s="7" t="s">
        <v>110</v>
      </c>
      <c r="C39" s="7" t="s">
        <v>111</v>
      </c>
      <c r="D39" s="17">
        <v>1</v>
      </c>
      <c r="E39" s="8" t="s">
        <v>112</v>
      </c>
      <c r="F39" s="8" t="s">
        <v>22</v>
      </c>
      <c r="G39" s="9">
        <v>20211065838</v>
      </c>
      <c r="H39" s="18">
        <v>63.4</v>
      </c>
      <c r="I39" s="22">
        <f t="shared" si="0"/>
        <v>38.04</v>
      </c>
      <c r="J39" s="23">
        <v>79.86</v>
      </c>
      <c r="K39" s="23">
        <f t="shared" si="1"/>
        <v>31.944</v>
      </c>
      <c r="L39" s="23">
        <f t="shared" si="2"/>
        <v>69.984</v>
      </c>
      <c r="M39" s="24" t="s">
        <v>23</v>
      </c>
      <c r="N39" s="24"/>
    </row>
    <row r="40" ht="25" customHeight="1" spans="1:14">
      <c r="A40" s="3" t="s">
        <v>113</v>
      </c>
      <c r="B40" s="7"/>
      <c r="C40" s="7"/>
      <c r="D40" s="17"/>
      <c r="E40" s="8" t="s">
        <v>114</v>
      </c>
      <c r="F40" s="8" t="s">
        <v>22</v>
      </c>
      <c r="G40" s="9">
        <v>20211065832</v>
      </c>
      <c r="H40" s="18">
        <v>62.6</v>
      </c>
      <c r="I40" s="22">
        <f t="shared" si="0"/>
        <v>37.56</v>
      </c>
      <c r="J40" s="23">
        <v>76.6</v>
      </c>
      <c r="K40" s="23">
        <f t="shared" si="1"/>
        <v>30.64</v>
      </c>
      <c r="L40" s="23">
        <f t="shared" si="2"/>
        <v>68.2</v>
      </c>
      <c r="M40" s="25" t="s">
        <v>29</v>
      </c>
      <c r="N40" s="25"/>
    </row>
    <row r="41" ht="25" customHeight="1" spans="1:14">
      <c r="A41" s="3" t="s">
        <v>115</v>
      </c>
      <c r="B41" s="7" t="s">
        <v>116</v>
      </c>
      <c r="C41" s="7" t="s">
        <v>117</v>
      </c>
      <c r="D41" s="17">
        <v>1</v>
      </c>
      <c r="E41" s="8" t="s">
        <v>118</v>
      </c>
      <c r="F41" s="8" t="s">
        <v>28</v>
      </c>
      <c r="G41" s="9">
        <v>20211075908</v>
      </c>
      <c r="H41" s="18">
        <v>63.95</v>
      </c>
      <c r="I41" s="22">
        <f t="shared" si="0"/>
        <v>38.37</v>
      </c>
      <c r="J41" s="23">
        <v>65</v>
      </c>
      <c r="K41" s="23">
        <f t="shared" si="1"/>
        <v>26</v>
      </c>
      <c r="L41" s="23">
        <f t="shared" si="2"/>
        <v>64.37</v>
      </c>
      <c r="M41" s="24" t="s">
        <v>29</v>
      </c>
      <c r="N41" s="24"/>
    </row>
    <row r="42" ht="25" customHeight="1" spans="1:14">
      <c r="A42" s="3" t="s">
        <v>119</v>
      </c>
      <c r="B42" s="7"/>
      <c r="C42" s="7"/>
      <c r="D42" s="17"/>
      <c r="E42" s="8" t="s">
        <v>120</v>
      </c>
      <c r="F42" s="8" t="s">
        <v>22</v>
      </c>
      <c r="G42" s="9">
        <v>20211075901</v>
      </c>
      <c r="H42" s="15">
        <v>63.2</v>
      </c>
      <c r="I42" s="22">
        <f t="shared" si="0"/>
        <v>37.92</v>
      </c>
      <c r="J42" s="23">
        <v>80.12</v>
      </c>
      <c r="K42" s="23">
        <f t="shared" si="1"/>
        <v>32.048</v>
      </c>
      <c r="L42" s="23">
        <f t="shared" si="2"/>
        <v>69.968</v>
      </c>
      <c r="M42" s="25" t="s">
        <v>23</v>
      </c>
      <c r="N42" s="25"/>
    </row>
    <row r="43" ht="25" customHeight="1" spans="1:14">
      <c r="A43" s="3" t="s">
        <v>121</v>
      </c>
      <c r="B43" s="7"/>
      <c r="C43" s="7" t="s">
        <v>122</v>
      </c>
      <c r="D43" s="17">
        <v>1</v>
      </c>
      <c r="E43" s="8" t="s">
        <v>123</v>
      </c>
      <c r="F43" s="8" t="s">
        <v>28</v>
      </c>
      <c r="G43" s="9">
        <v>20211085913</v>
      </c>
      <c r="H43" s="18">
        <v>57.55</v>
      </c>
      <c r="I43" s="22">
        <f t="shared" si="0"/>
        <v>34.53</v>
      </c>
      <c r="J43" s="23">
        <v>80.8</v>
      </c>
      <c r="K43" s="23">
        <f t="shared" si="1"/>
        <v>32.32</v>
      </c>
      <c r="L43" s="23">
        <f t="shared" si="2"/>
        <v>66.85</v>
      </c>
      <c r="M43" s="24" t="s">
        <v>23</v>
      </c>
      <c r="N43" s="24"/>
    </row>
    <row r="44" ht="25" customHeight="1" spans="1:14">
      <c r="A44" s="3" t="s">
        <v>124</v>
      </c>
      <c r="B44" s="7"/>
      <c r="C44" s="7"/>
      <c r="D44" s="17"/>
      <c r="E44" s="8" t="s">
        <v>125</v>
      </c>
      <c r="F44" s="8" t="s">
        <v>28</v>
      </c>
      <c r="G44" s="9">
        <v>20211085912</v>
      </c>
      <c r="H44" s="18">
        <v>54.1</v>
      </c>
      <c r="I44" s="22">
        <f t="shared" si="0"/>
        <v>32.46</v>
      </c>
      <c r="J44" s="23">
        <v>75.8</v>
      </c>
      <c r="K44" s="23">
        <f t="shared" si="1"/>
        <v>30.32</v>
      </c>
      <c r="L44" s="23">
        <f t="shared" si="2"/>
        <v>62.78</v>
      </c>
      <c r="M44" s="25" t="s">
        <v>29</v>
      </c>
      <c r="N44" s="25"/>
    </row>
    <row r="45" ht="25" customHeight="1" spans="1:14">
      <c r="A45" s="3" t="s">
        <v>126</v>
      </c>
      <c r="B45" s="7" t="s">
        <v>127</v>
      </c>
      <c r="C45" s="7" t="s">
        <v>128</v>
      </c>
      <c r="D45" s="7">
        <v>1</v>
      </c>
      <c r="E45" s="8" t="s">
        <v>129</v>
      </c>
      <c r="F45" s="8" t="s">
        <v>22</v>
      </c>
      <c r="G45" s="9">
        <v>20211095928</v>
      </c>
      <c r="H45" s="11">
        <v>65.55</v>
      </c>
      <c r="I45" s="22">
        <f t="shared" si="0"/>
        <v>39.33</v>
      </c>
      <c r="J45" s="23">
        <v>76</v>
      </c>
      <c r="K45" s="23">
        <f t="shared" si="1"/>
        <v>30.4</v>
      </c>
      <c r="L45" s="23">
        <f t="shared" si="2"/>
        <v>69.73</v>
      </c>
      <c r="M45" s="24" t="s">
        <v>29</v>
      </c>
      <c r="N45" s="24"/>
    </row>
    <row r="46" ht="25" customHeight="1" spans="1:14">
      <c r="A46" s="3" t="s">
        <v>130</v>
      </c>
      <c r="B46" s="7"/>
      <c r="C46" s="7"/>
      <c r="D46" s="7"/>
      <c r="E46" s="8" t="s">
        <v>131</v>
      </c>
      <c r="F46" s="8" t="s">
        <v>22</v>
      </c>
      <c r="G46" s="9">
        <v>20211095926</v>
      </c>
      <c r="H46" s="11">
        <v>64.55</v>
      </c>
      <c r="I46" s="22">
        <f t="shared" si="0"/>
        <v>38.73</v>
      </c>
      <c r="J46" s="23">
        <v>79.6</v>
      </c>
      <c r="K46" s="23">
        <f t="shared" si="1"/>
        <v>31.84</v>
      </c>
      <c r="L46" s="23">
        <f t="shared" si="2"/>
        <v>70.57</v>
      </c>
      <c r="M46" s="25" t="s">
        <v>23</v>
      </c>
      <c r="N46" s="25"/>
    </row>
    <row r="47" ht="25" customHeight="1" spans="1:14">
      <c r="A47" s="3" t="s">
        <v>132</v>
      </c>
      <c r="B47" s="7"/>
      <c r="C47" s="7" t="s">
        <v>133</v>
      </c>
      <c r="D47" s="7">
        <v>1</v>
      </c>
      <c r="E47" s="8" t="s">
        <v>134</v>
      </c>
      <c r="F47" s="8" t="s">
        <v>28</v>
      </c>
      <c r="G47" s="9">
        <v>20211106003</v>
      </c>
      <c r="H47" s="11">
        <v>60.85</v>
      </c>
      <c r="I47" s="22">
        <f t="shared" si="0"/>
        <v>36.51</v>
      </c>
      <c r="J47" s="23">
        <v>76.4</v>
      </c>
      <c r="K47" s="23">
        <f t="shared" si="1"/>
        <v>30.56</v>
      </c>
      <c r="L47" s="23">
        <f t="shared" si="2"/>
        <v>67.07</v>
      </c>
      <c r="M47" s="24" t="s">
        <v>23</v>
      </c>
      <c r="N47" s="24"/>
    </row>
    <row r="48" ht="25" customHeight="1" spans="1:14">
      <c r="A48" s="3" t="s">
        <v>135</v>
      </c>
      <c r="B48" s="13" t="s">
        <v>136</v>
      </c>
      <c r="C48" s="7" t="s">
        <v>137</v>
      </c>
      <c r="D48" s="7">
        <v>1</v>
      </c>
      <c r="E48" s="8" t="s">
        <v>138</v>
      </c>
      <c r="F48" s="8" t="s">
        <v>22</v>
      </c>
      <c r="G48" s="9">
        <v>20211116031</v>
      </c>
      <c r="H48" s="11">
        <v>70.4</v>
      </c>
      <c r="I48" s="22">
        <f t="shared" si="0"/>
        <v>42.24</v>
      </c>
      <c r="J48" s="23">
        <v>79.2</v>
      </c>
      <c r="K48" s="23">
        <f t="shared" si="1"/>
        <v>31.68</v>
      </c>
      <c r="L48" s="23">
        <f t="shared" si="2"/>
        <v>73.92</v>
      </c>
      <c r="M48" s="25" t="s">
        <v>23</v>
      </c>
      <c r="N48" s="25"/>
    </row>
    <row r="49" ht="25" customHeight="1" spans="1:14">
      <c r="A49" s="3" t="s">
        <v>139</v>
      </c>
      <c r="B49" s="14"/>
      <c r="C49" s="7"/>
      <c r="D49" s="7"/>
      <c r="E49" s="8" t="s">
        <v>140</v>
      </c>
      <c r="F49" s="8" t="s">
        <v>28</v>
      </c>
      <c r="G49" s="9">
        <v>20211116013</v>
      </c>
      <c r="H49" s="11">
        <v>66.85</v>
      </c>
      <c r="I49" s="22">
        <f t="shared" si="0"/>
        <v>40.11</v>
      </c>
      <c r="J49" s="23" t="s">
        <v>141</v>
      </c>
      <c r="K49" s="23" t="s">
        <v>141</v>
      </c>
      <c r="L49" s="22">
        <v>40.11</v>
      </c>
      <c r="M49" s="24" t="s">
        <v>29</v>
      </c>
      <c r="N49" s="24"/>
    </row>
    <row r="50" ht="25" customHeight="1" spans="1:14">
      <c r="A50" s="3" t="s">
        <v>142</v>
      </c>
      <c r="B50" s="14"/>
      <c r="C50" s="7" t="s">
        <v>143</v>
      </c>
      <c r="D50" s="7">
        <v>1</v>
      </c>
      <c r="E50" s="8" t="s">
        <v>144</v>
      </c>
      <c r="F50" s="8" t="s">
        <v>28</v>
      </c>
      <c r="G50" s="9">
        <v>20211126109</v>
      </c>
      <c r="H50" s="11">
        <v>63</v>
      </c>
      <c r="I50" s="22">
        <f t="shared" ref="I50:I68" si="3">H50*0.6</f>
        <v>37.8</v>
      </c>
      <c r="J50" s="23">
        <v>75</v>
      </c>
      <c r="K50" s="23">
        <f t="shared" ref="K50:K81" si="4">J50*0.4</f>
        <v>30</v>
      </c>
      <c r="L50" s="23">
        <f t="shared" ref="L50:L81" si="5">I50+K50</f>
        <v>67.8</v>
      </c>
      <c r="M50" s="25" t="s">
        <v>23</v>
      </c>
      <c r="N50" s="25"/>
    </row>
    <row r="51" ht="25" customHeight="1" spans="1:14">
      <c r="A51" s="3" t="s">
        <v>145</v>
      </c>
      <c r="B51" s="14"/>
      <c r="C51" s="7"/>
      <c r="D51" s="7"/>
      <c r="E51" s="8" t="s">
        <v>146</v>
      </c>
      <c r="F51" s="8" t="s">
        <v>28</v>
      </c>
      <c r="G51" s="9">
        <v>20211126118</v>
      </c>
      <c r="H51" s="11">
        <v>60.2</v>
      </c>
      <c r="I51" s="22">
        <f t="shared" si="3"/>
        <v>36.12</v>
      </c>
      <c r="J51" s="23">
        <v>72.5</v>
      </c>
      <c r="K51" s="23">
        <f t="shared" si="4"/>
        <v>29</v>
      </c>
      <c r="L51" s="23">
        <f t="shared" si="5"/>
        <v>65.12</v>
      </c>
      <c r="M51" s="24" t="s">
        <v>29</v>
      </c>
      <c r="N51" s="24"/>
    </row>
    <row r="52" ht="25" customHeight="1" spans="1:14">
      <c r="A52" s="3" t="s">
        <v>147</v>
      </c>
      <c r="B52" s="14"/>
      <c r="C52" s="7" t="s">
        <v>148</v>
      </c>
      <c r="D52" s="7">
        <v>1</v>
      </c>
      <c r="E52" s="8" t="s">
        <v>149</v>
      </c>
      <c r="F52" s="8" t="s">
        <v>28</v>
      </c>
      <c r="G52" s="9">
        <v>20211136126</v>
      </c>
      <c r="H52" s="11">
        <v>62.3</v>
      </c>
      <c r="I52" s="22">
        <f t="shared" si="3"/>
        <v>37.38</v>
      </c>
      <c r="J52" s="23">
        <v>79.2</v>
      </c>
      <c r="K52" s="23">
        <f t="shared" si="4"/>
        <v>31.68</v>
      </c>
      <c r="L52" s="23">
        <f t="shared" si="5"/>
        <v>69.06</v>
      </c>
      <c r="M52" s="25" t="s">
        <v>23</v>
      </c>
      <c r="N52" s="25"/>
    </row>
    <row r="53" ht="25" customHeight="1" spans="1:14">
      <c r="A53" s="3" t="s">
        <v>150</v>
      </c>
      <c r="B53" s="16"/>
      <c r="C53" s="7"/>
      <c r="D53" s="7"/>
      <c r="E53" s="8" t="s">
        <v>151</v>
      </c>
      <c r="F53" s="8" t="s">
        <v>28</v>
      </c>
      <c r="G53" s="9">
        <v>20211136124</v>
      </c>
      <c r="H53" s="11">
        <v>61.15</v>
      </c>
      <c r="I53" s="22">
        <f t="shared" si="3"/>
        <v>36.69</v>
      </c>
      <c r="J53" s="23">
        <v>79.4</v>
      </c>
      <c r="K53" s="23">
        <f t="shared" si="4"/>
        <v>31.76</v>
      </c>
      <c r="L53" s="23">
        <f t="shared" si="5"/>
        <v>68.45</v>
      </c>
      <c r="M53" s="24" t="s">
        <v>29</v>
      </c>
      <c r="N53" s="24"/>
    </row>
    <row r="54" ht="25" customHeight="1" spans="1:14">
      <c r="A54" s="3" t="s">
        <v>152</v>
      </c>
      <c r="B54" s="7" t="s">
        <v>153</v>
      </c>
      <c r="C54" s="7" t="s">
        <v>154</v>
      </c>
      <c r="D54" s="7">
        <v>1</v>
      </c>
      <c r="E54" s="8" t="s">
        <v>155</v>
      </c>
      <c r="F54" s="8" t="s">
        <v>28</v>
      </c>
      <c r="G54" s="9">
        <v>20211146136</v>
      </c>
      <c r="H54" s="11">
        <v>66.3</v>
      </c>
      <c r="I54" s="22">
        <f t="shared" si="3"/>
        <v>39.78</v>
      </c>
      <c r="J54" s="23">
        <v>79.16</v>
      </c>
      <c r="K54" s="23">
        <f t="shared" si="4"/>
        <v>31.664</v>
      </c>
      <c r="L54" s="23">
        <f t="shared" si="5"/>
        <v>71.444</v>
      </c>
      <c r="M54" s="25" t="s">
        <v>23</v>
      </c>
      <c r="N54" s="25"/>
    </row>
    <row r="55" ht="25" customHeight="1" spans="1:14">
      <c r="A55" s="3" t="s">
        <v>156</v>
      </c>
      <c r="B55" s="7"/>
      <c r="C55" s="7"/>
      <c r="D55" s="7"/>
      <c r="E55" s="8" t="s">
        <v>157</v>
      </c>
      <c r="F55" s="8" t="s">
        <v>22</v>
      </c>
      <c r="G55" s="9">
        <v>20211146203</v>
      </c>
      <c r="H55" s="11">
        <v>63.8</v>
      </c>
      <c r="I55" s="22">
        <f t="shared" si="3"/>
        <v>38.28</v>
      </c>
      <c r="J55" s="23">
        <v>74</v>
      </c>
      <c r="K55" s="23">
        <f t="shared" si="4"/>
        <v>29.6</v>
      </c>
      <c r="L55" s="23">
        <f t="shared" si="5"/>
        <v>67.88</v>
      </c>
      <c r="M55" s="24" t="s">
        <v>29</v>
      </c>
      <c r="N55" s="24"/>
    </row>
    <row r="56" ht="25" customHeight="1" spans="1:14">
      <c r="A56" s="3" t="s">
        <v>158</v>
      </c>
      <c r="B56" s="7"/>
      <c r="C56" s="7" t="s">
        <v>159</v>
      </c>
      <c r="D56" s="7">
        <v>1</v>
      </c>
      <c r="E56" s="8" t="s">
        <v>160</v>
      </c>
      <c r="F56" s="8" t="s">
        <v>28</v>
      </c>
      <c r="G56" s="9">
        <v>20211156219</v>
      </c>
      <c r="H56" s="11">
        <v>61.5</v>
      </c>
      <c r="I56" s="22">
        <f t="shared" si="3"/>
        <v>36.9</v>
      </c>
      <c r="J56" s="23">
        <v>77.14</v>
      </c>
      <c r="K56" s="23">
        <f t="shared" si="4"/>
        <v>30.856</v>
      </c>
      <c r="L56" s="23">
        <f t="shared" si="5"/>
        <v>67.756</v>
      </c>
      <c r="M56" s="25" t="s">
        <v>23</v>
      </c>
      <c r="N56" s="25"/>
    </row>
    <row r="57" ht="25" customHeight="1" spans="1:14">
      <c r="A57" s="3" t="s">
        <v>161</v>
      </c>
      <c r="B57" s="7"/>
      <c r="C57" s="7"/>
      <c r="D57" s="7"/>
      <c r="E57" s="8" t="s">
        <v>162</v>
      </c>
      <c r="F57" s="8" t="s">
        <v>28</v>
      </c>
      <c r="G57" s="9">
        <v>20211156214</v>
      </c>
      <c r="H57" s="11">
        <v>59.7</v>
      </c>
      <c r="I57" s="22">
        <f t="shared" si="3"/>
        <v>35.82</v>
      </c>
      <c r="J57" s="23">
        <v>69.6</v>
      </c>
      <c r="K57" s="23">
        <f t="shared" si="4"/>
        <v>27.84</v>
      </c>
      <c r="L57" s="23">
        <f t="shared" si="5"/>
        <v>63.66</v>
      </c>
      <c r="M57" s="24" t="s">
        <v>29</v>
      </c>
      <c r="N57" s="24"/>
    </row>
    <row r="58" ht="25" customHeight="1" spans="1:14">
      <c r="A58" s="3" t="s">
        <v>163</v>
      </c>
      <c r="B58" s="7" t="s">
        <v>164</v>
      </c>
      <c r="C58" s="7" t="s">
        <v>165</v>
      </c>
      <c r="D58" s="7">
        <v>1</v>
      </c>
      <c r="E58" s="8" t="s">
        <v>166</v>
      </c>
      <c r="F58" s="8" t="s">
        <v>28</v>
      </c>
      <c r="G58" s="9">
        <v>20211166336</v>
      </c>
      <c r="H58" s="11">
        <v>72.3</v>
      </c>
      <c r="I58" s="22">
        <f t="shared" si="3"/>
        <v>43.38</v>
      </c>
      <c r="J58" s="23">
        <v>74.4</v>
      </c>
      <c r="K58" s="23">
        <f t="shared" si="4"/>
        <v>29.76</v>
      </c>
      <c r="L58" s="23">
        <f t="shared" si="5"/>
        <v>73.14</v>
      </c>
      <c r="M58" s="25" t="s">
        <v>23</v>
      </c>
      <c r="N58" s="25"/>
    </row>
    <row r="59" ht="25" customHeight="1" spans="1:14">
      <c r="A59" s="3" t="s">
        <v>167</v>
      </c>
      <c r="B59" s="7"/>
      <c r="C59" s="7"/>
      <c r="D59" s="7"/>
      <c r="E59" s="8" t="s">
        <v>168</v>
      </c>
      <c r="F59" s="8" t="s">
        <v>28</v>
      </c>
      <c r="G59" s="9">
        <v>20211166237</v>
      </c>
      <c r="H59" s="11">
        <v>66</v>
      </c>
      <c r="I59" s="22">
        <f t="shared" si="3"/>
        <v>39.6</v>
      </c>
      <c r="J59" s="23">
        <v>75.1</v>
      </c>
      <c r="K59" s="23">
        <f t="shared" si="4"/>
        <v>30.04</v>
      </c>
      <c r="L59" s="23">
        <f t="shared" si="5"/>
        <v>69.64</v>
      </c>
      <c r="M59" s="24" t="s">
        <v>29</v>
      </c>
      <c r="N59" s="24"/>
    </row>
    <row r="60" ht="25" customHeight="1" spans="1:14">
      <c r="A60" s="3" t="s">
        <v>169</v>
      </c>
      <c r="B60" s="7"/>
      <c r="C60" s="7" t="s">
        <v>170</v>
      </c>
      <c r="D60" s="7">
        <v>1</v>
      </c>
      <c r="E60" s="8" t="s">
        <v>171</v>
      </c>
      <c r="F60" s="8" t="s">
        <v>22</v>
      </c>
      <c r="G60" s="9">
        <v>20211176419</v>
      </c>
      <c r="H60" s="11">
        <v>67</v>
      </c>
      <c r="I60" s="22">
        <f t="shared" si="3"/>
        <v>40.2</v>
      </c>
      <c r="J60" s="23">
        <v>77.8</v>
      </c>
      <c r="K60" s="23">
        <f t="shared" si="4"/>
        <v>31.12</v>
      </c>
      <c r="L60" s="23">
        <f t="shared" si="5"/>
        <v>71.32</v>
      </c>
      <c r="M60" s="25" t="s">
        <v>23</v>
      </c>
      <c r="N60" s="25"/>
    </row>
    <row r="61" ht="25" customHeight="1" spans="1:14">
      <c r="A61" s="3" t="s">
        <v>172</v>
      </c>
      <c r="B61" s="7"/>
      <c r="C61" s="7"/>
      <c r="D61" s="7"/>
      <c r="E61" s="8" t="s">
        <v>173</v>
      </c>
      <c r="F61" s="8" t="s">
        <v>22</v>
      </c>
      <c r="G61" s="9">
        <v>20211176421</v>
      </c>
      <c r="H61" s="11">
        <v>65.7</v>
      </c>
      <c r="I61" s="22">
        <f t="shared" si="3"/>
        <v>39.42</v>
      </c>
      <c r="J61" s="23">
        <v>76.8</v>
      </c>
      <c r="K61" s="23">
        <f t="shared" si="4"/>
        <v>30.72</v>
      </c>
      <c r="L61" s="23">
        <f t="shared" si="5"/>
        <v>70.14</v>
      </c>
      <c r="M61" s="24" t="s">
        <v>29</v>
      </c>
      <c r="N61" s="24"/>
    </row>
    <row r="62" ht="25" customHeight="1" spans="1:14">
      <c r="A62" s="3" t="s">
        <v>174</v>
      </c>
      <c r="B62" s="7" t="s">
        <v>175</v>
      </c>
      <c r="C62" s="7" t="s">
        <v>176</v>
      </c>
      <c r="D62" s="7">
        <v>1</v>
      </c>
      <c r="E62" s="8" t="s">
        <v>177</v>
      </c>
      <c r="F62" s="8" t="s">
        <v>28</v>
      </c>
      <c r="G62" s="9">
        <v>20211186427</v>
      </c>
      <c r="H62" s="11">
        <v>68.4</v>
      </c>
      <c r="I62" s="22">
        <f t="shared" si="3"/>
        <v>41.04</v>
      </c>
      <c r="J62" s="23">
        <v>79.26</v>
      </c>
      <c r="K62" s="23">
        <f t="shared" si="4"/>
        <v>31.704</v>
      </c>
      <c r="L62" s="23">
        <f t="shared" si="5"/>
        <v>72.744</v>
      </c>
      <c r="M62" s="25" t="s">
        <v>23</v>
      </c>
      <c r="N62" s="25"/>
    </row>
    <row r="63" ht="25" customHeight="1" spans="1:14">
      <c r="A63" s="3" t="s">
        <v>178</v>
      </c>
      <c r="B63" s="7"/>
      <c r="C63" s="7"/>
      <c r="D63" s="7"/>
      <c r="E63" s="8" t="s">
        <v>179</v>
      </c>
      <c r="F63" s="8" t="s">
        <v>22</v>
      </c>
      <c r="G63" s="9">
        <v>20211186433</v>
      </c>
      <c r="H63" s="11">
        <v>62.5</v>
      </c>
      <c r="I63" s="22">
        <f t="shared" si="3"/>
        <v>37.5</v>
      </c>
      <c r="J63" s="23">
        <v>74.5</v>
      </c>
      <c r="K63" s="23">
        <f t="shared" si="4"/>
        <v>29.8</v>
      </c>
      <c r="L63" s="23">
        <f t="shared" si="5"/>
        <v>67.3</v>
      </c>
      <c r="M63" s="24" t="s">
        <v>29</v>
      </c>
      <c r="N63" s="24"/>
    </row>
    <row r="64" ht="25" customHeight="1" spans="1:14">
      <c r="A64" s="3" t="s">
        <v>180</v>
      </c>
      <c r="B64" s="7"/>
      <c r="C64" s="7" t="s">
        <v>181</v>
      </c>
      <c r="D64" s="7">
        <v>1</v>
      </c>
      <c r="E64" s="8" t="s">
        <v>182</v>
      </c>
      <c r="F64" s="8" t="s">
        <v>183</v>
      </c>
      <c r="G64" s="9">
        <v>20211196506</v>
      </c>
      <c r="H64" s="11">
        <v>63.5</v>
      </c>
      <c r="I64" s="22">
        <f t="shared" si="3"/>
        <v>38.1</v>
      </c>
      <c r="J64" s="23">
        <v>79.3</v>
      </c>
      <c r="K64" s="23">
        <f t="shared" si="4"/>
        <v>31.72</v>
      </c>
      <c r="L64" s="23">
        <f t="shared" si="5"/>
        <v>69.82</v>
      </c>
      <c r="M64" s="25" t="s">
        <v>23</v>
      </c>
      <c r="N64" s="25"/>
    </row>
    <row r="65" ht="25" customHeight="1" spans="1:14">
      <c r="A65" s="3" t="s">
        <v>184</v>
      </c>
      <c r="B65" s="7"/>
      <c r="C65" s="7"/>
      <c r="D65" s="7"/>
      <c r="E65" s="8" t="s">
        <v>185</v>
      </c>
      <c r="F65" s="8" t="s">
        <v>28</v>
      </c>
      <c r="G65" s="9">
        <v>20211196508</v>
      </c>
      <c r="H65" s="11">
        <v>61.7</v>
      </c>
      <c r="I65" s="22">
        <f t="shared" si="3"/>
        <v>37.02</v>
      </c>
      <c r="J65" s="23">
        <v>75.6</v>
      </c>
      <c r="K65" s="23">
        <f t="shared" si="4"/>
        <v>30.24</v>
      </c>
      <c r="L65" s="23">
        <f t="shared" si="5"/>
        <v>67.26</v>
      </c>
      <c r="M65" s="24" t="s">
        <v>29</v>
      </c>
      <c r="N65" s="24"/>
    </row>
    <row r="66" ht="25" customHeight="1" spans="1:14">
      <c r="A66" s="3" t="s">
        <v>186</v>
      </c>
      <c r="B66" s="7" t="s">
        <v>187</v>
      </c>
      <c r="C66" s="7" t="s">
        <v>188</v>
      </c>
      <c r="D66" s="7">
        <v>1</v>
      </c>
      <c r="E66" s="8" t="s">
        <v>189</v>
      </c>
      <c r="F66" s="8" t="s">
        <v>28</v>
      </c>
      <c r="G66" s="9">
        <v>20211206513</v>
      </c>
      <c r="H66" s="11">
        <v>58.65</v>
      </c>
      <c r="I66" s="22">
        <f t="shared" si="3"/>
        <v>35.19</v>
      </c>
      <c r="J66" s="23">
        <v>81.9</v>
      </c>
      <c r="K66" s="23">
        <f t="shared" si="4"/>
        <v>32.76</v>
      </c>
      <c r="L66" s="23">
        <f t="shared" si="5"/>
        <v>67.95</v>
      </c>
      <c r="M66" s="25" t="s">
        <v>23</v>
      </c>
      <c r="N66" s="25"/>
    </row>
    <row r="67" ht="25" customHeight="1" spans="1:14">
      <c r="A67" s="3" t="s">
        <v>190</v>
      </c>
      <c r="B67" s="7"/>
      <c r="C67" s="7"/>
      <c r="D67" s="7"/>
      <c r="E67" s="8" t="s">
        <v>191</v>
      </c>
      <c r="F67" s="8" t="s">
        <v>22</v>
      </c>
      <c r="G67" s="9">
        <v>20211206512</v>
      </c>
      <c r="H67" s="11">
        <v>56.25</v>
      </c>
      <c r="I67" s="22">
        <f t="shared" si="3"/>
        <v>33.75</v>
      </c>
      <c r="J67" s="23">
        <v>75.6</v>
      </c>
      <c r="K67" s="23">
        <f t="shared" si="4"/>
        <v>30.24</v>
      </c>
      <c r="L67" s="23">
        <f t="shared" si="5"/>
        <v>63.99</v>
      </c>
      <c r="M67" s="24" t="s">
        <v>29</v>
      </c>
      <c r="N67" s="24"/>
    </row>
    <row r="68" ht="25" customHeight="1" spans="1:14">
      <c r="A68" s="3" t="s">
        <v>192</v>
      </c>
      <c r="B68" s="7" t="s">
        <v>193</v>
      </c>
      <c r="C68" s="7" t="s">
        <v>194</v>
      </c>
      <c r="D68" s="7">
        <v>2</v>
      </c>
      <c r="E68" s="8" t="s">
        <v>195</v>
      </c>
      <c r="F68" s="8" t="s">
        <v>28</v>
      </c>
      <c r="G68" s="9">
        <v>20211216527</v>
      </c>
      <c r="H68" s="11">
        <v>71.4</v>
      </c>
      <c r="I68" s="22">
        <f t="shared" si="3"/>
        <v>42.84</v>
      </c>
      <c r="J68" s="23">
        <v>80.4</v>
      </c>
      <c r="K68" s="23">
        <f t="shared" si="4"/>
        <v>32.16</v>
      </c>
      <c r="L68" s="23">
        <f t="shared" si="5"/>
        <v>75</v>
      </c>
      <c r="M68" s="25" t="s">
        <v>23</v>
      </c>
      <c r="N68" s="25"/>
    </row>
    <row r="69" ht="25" customHeight="1" spans="1:14">
      <c r="A69" s="3" t="s">
        <v>196</v>
      </c>
      <c r="B69" s="7"/>
      <c r="C69" s="7"/>
      <c r="D69" s="7"/>
      <c r="E69" s="8" t="s">
        <v>197</v>
      </c>
      <c r="F69" s="8" t="s">
        <v>28</v>
      </c>
      <c r="G69" s="9">
        <v>20211216517</v>
      </c>
      <c r="H69" s="11">
        <v>69.15</v>
      </c>
      <c r="I69" s="22">
        <f t="shared" ref="I69:I82" si="6">H69*0.6</f>
        <v>41.49</v>
      </c>
      <c r="J69" s="23">
        <v>82.6</v>
      </c>
      <c r="K69" s="23">
        <f t="shared" si="4"/>
        <v>33.04</v>
      </c>
      <c r="L69" s="23">
        <f t="shared" si="5"/>
        <v>74.53</v>
      </c>
      <c r="M69" s="24" t="s">
        <v>23</v>
      </c>
      <c r="N69" s="24"/>
    </row>
    <row r="70" ht="25" customHeight="1" spans="1:14">
      <c r="A70" s="3" t="s">
        <v>198</v>
      </c>
      <c r="B70" s="7"/>
      <c r="C70" s="7"/>
      <c r="D70" s="7"/>
      <c r="E70" s="8" t="s">
        <v>199</v>
      </c>
      <c r="F70" s="8" t="s">
        <v>28</v>
      </c>
      <c r="G70" s="9">
        <v>20211216523</v>
      </c>
      <c r="H70" s="11">
        <v>66.65</v>
      </c>
      <c r="I70" s="22">
        <f t="shared" si="6"/>
        <v>39.99</v>
      </c>
      <c r="J70" s="23">
        <v>75.2</v>
      </c>
      <c r="K70" s="23">
        <f t="shared" si="4"/>
        <v>30.08</v>
      </c>
      <c r="L70" s="23">
        <f t="shared" si="5"/>
        <v>70.07</v>
      </c>
      <c r="M70" s="25" t="s">
        <v>29</v>
      </c>
      <c r="N70" s="25"/>
    </row>
    <row r="71" ht="25" customHeight="1" spans="1:14">
      <c r="A71" s="3" t="s">
        <v>200</v>
      </c>
      <c r="B71" s="7"/>
      <c r="C71" s="7"/>
      <c r="D71" s="7"/>
      <c r="E71" s="8" t="s">
        <v>201</v>
      </c>
      <c r="F71" s="8" t="s">
        <v>28</v>
      </c>
      <c r="G71" s="9">
        <v>20211216718</v>
      </c>
      <c r="H71" s="11">
        <v>66.3</v>
      </c>
      <c r="I71" s="22">
        <f t="shared" si="6"/>
        <v>39.78</v>
      </c>
      <c r="J71" s="23">
        <v>77.2</v>
      </c>
      <c r="K71" s="23">
        <f t="shared" si="4"/>
        <v>30.88</v>
      </c>
      <c r="L71" s="23">
        <f t="shared" si="5"/>
        <v>70.66</v>
      </c>
      <c r="M71" s="24" t="s">
        <v>29</v>
      </c>
      <c r="N71" s="24"/>
    </row>
    <row r="72" ht="25" customHeight="1" spans="1:14">
      <c r="A72" s="3" t="s">
        <v>202</v>
      </c>
      <c r="B72" s="7" t="s">
        <v>203</v>
      </c>
      <c r="C72" s="7" t="s">
        <v>204</v>
      </c>
      <c r="D72" s="7">
        <v>1</v>
      </c>
      <c r="E72" s="8" t="s">
        <v>205</v>
      </c>
      <c r="F72" s="8" t="s">
        <v>28</v>
      </c>
      <c r="G72" s="9">
        <v>20211226805</v>
      </c>
      <c r="H72" s="11">
        <v>71.55</v>
      </c>
      <c r="I72" s="22">
        <f t="shared" si="6"/>
        <v>42.93</v>
      </c>
      <c r="J72" s="23">
        <v>77</v>
      </c>
      <c r="K72" s="23">
        <f t="shared" si="4"/>
        <v>30.8</v>
      </c>
      <c r="L72" s="23">
        <f t="shared" si="5"/>
        <v>73.73</v>
      </c>
      <c r="M72" s="25" t="s">
        <v>23</v>
      </c>
      <c r="N72" s="25"/>
    </row>
    <row r="73" ht="25" customHeight="1" spans="1:14">
      <c r="A73" s="3" t="s">
        <v>206</v>
      </c>
      <c r="B73" s="7"/>
      <c r="C73" s="7"/>
      <c r="D73" s="7"/>
      <c r="E73" s="8" t="s">
        <v>207</v>
      </c>
      <c r="F73" s="8" t="s">
        <v>28</v>
      </c>
      <c r="G73" s="9">
        <v>20211226806</v>
      </c>
      <c r="H73" s="11">
        <v>70.75</v>
      </c>
      <c r="I73" s="22">
        <f t="shared" si="6"/>
        <v>42.45</v>
      </c>
      <c r="J73" s="23">
        <v>74.96</v>
      </c>
      <c r="K73" s="23">
        <f t="shared" si="4"/>
        <v>29.984</v>
      </c>
      <c r="L73" s="23">
        <f t="shared" si="5"/>
        <v>72.434</v>
      </c>
      <c r="M73" s="24" t="s">
        <v>29</v>
      </c>
      <c r="N73" s="24"/>
    </row>
    <row r="74" ht="25" customHeight="1" spans="1:14">
      <c r="A74" s="3" t="s">
        <v>208</v>
      </c>
      <c r="B74" s="7" t="s">
        <v>209</v>
      </c>
      <c r="C74" s="7" t="s">
        <v>210</v>
      </c>
      <c r="D74" s="7">
        <v>1</v>
      </c>
      <c r="E74" s="8" t="s">
        <v>211</v>
      </c>
      <c r="F74" s="8" t="s">
        <v>28</v>
      </c>
      <c r="G74" s="9">
        <v>20211236808</v>
      </c>
      <c r="H74" s="11">
        <v>66.05</v>
      </c>
      <c r="I74" s="22">
        <f t="shared" si="6"/>
        <v>39.63</v>
      </c>
      <c r="J74" s="23">
        <v>76.6</v>
      </c>
      <c r="K74" s="23">
        <f t="shared" si="4"/>
        <v>30.64</v>
      </c>
      <c r="L74" s="23">
        <f t="shared" si="5"/>
        <v>70.27</v>
      </c>
      <c r="M74" s="25" t="s">
        <v>23</v>
      </c>
      <c r="N74" s="25"/>
    </row>
    <row r="75" ht="25" customHeight="1" spans="1:14">
      <c r="A75" s="3" t="s">
        <v>212</v>
      </c>
      <c r="B75" s="7"/>
      <c r="C75" s="7"/>
      <c r="D75" s="7"/>
      <c r="E75" s="8" t="s">
        <v>213</v>
      </c>
      <c r="F75" s="8" t="s">
        <v>28</v>
      </c>
      <c r="G75" s="9">
        <v>20211236812</v>
      </c>
      <c r="H75" s="11">
        <v>63.35</v>
      </c>
      <c r="I75" s="22">
        <f t="shared" si="6"/>
        <v>38.01</v>
      </c>
      <c r="J75" s="23">
        <v>75.84</v>
      </c>
      <c r="K75" s="23">
        <f t="shared" si="4"/>
        <v>30.336</v>
      </c>
      <c r="L75" s="23">
        <f t="shared" si="5"/>
        <v>68.346</v>
      </c>
      <c r="M75" s="24" t="s">
        <v>29</v>
      </c>
      <c r="N75" s="24"/>
    </row>
    <row r="76" ht="25" customHeight="1" spans="1:14">
      <c r="A76" s="3" t="s">
        <v>214</v>
      </c>
      <c r="B76" s="7"/>
      <c r="C76" s="7" t="s">
        <v>215</v>
      </c>
      <c r="D76" s="7">
        <v>1</v>
      </c>
      <c r="E76" s="8" t="s">
        <v>216</v>
      </c>
      <c r="F76" s="8" t="s">
        <v>22</v>
      </c>
      <c r="G76" s="9">
        <v>20211246824</v>
      </c>
      <c r="H76" s="11">
        <v>63.55</v>
      </c>
      <c r="I76" s="22">
        <f t="shared" si="6"/>
        <v>38.13</v>
      </c>
      <c r="J76" s="23">
        <v>80</v>
      </c>
      <c r="K76" s="23">
        <f t="shared" si="4"/>
        <v>32</v>
      </c>
      <c r="L76" s="23">
        <f t="shared" si="5"/>
        <v>70.13</v>
      </c>
      <c r="M76" s="25" t="s">
        <v>23</v>
      </c>
      <c r="N76" s="25"/>
    </row>
    <row r="77" ht="25" customHeight="1" spans="1:14">
      <c r="A77" s="3" t="s">
        <v>217</v>
      </c>
      <c r="B77" s="7"/>
      <c r="C77" s="7"/>
      <c r="D77" s="7"/>
      <c r="E77" s="8" t="s">
        <v>218</v>
      </c>
      <c r="F77" s="8" t="s">
        <v>28</v>
      </c>
      <c r="G77" s="9">
        <v>20211246830</v>
      </c>
      <c r="H77" s="11">
        <v>63.35</v>
      </c>
      <c r="I77" s="22">
        <f t="shared" si="6"/>
        <v>38.01</v>
      </c>
      <c r="J77" s="23">
        <v>76</v>
      </c>
      <c r="K77" s="23">
        <f t="shared" si="4"/>
        <v>30.4</v>
      </c>
      <c r="L77" s="23">
        <f t="shared" si="5"/>
        <v>68.41</v>
      </c>
      <c r="M77" s="24" t="s">
        <v>29</v>
      </c>
      <c r="N77" s="24"/>
    </row>
    <row r="78" ht="25" customHeight="1" spans="1:14">
      <c r="A78" s="3" t="s">
        <v>219</v>
      </c>
      <c r="B78" s="7"/>
      <c r="C78" s="7" t="s">
        <v>220</v>
      </c>
      <c r="D78" s="7">
        <v>2</v>
      </c>
      <c r="E78" s="8" t="s">
        <v>221</v>
      </c>
      <c r="F78" s="8" t="s">
        <v>22</v>
      </c>
      <c r="G78" s="9">
        <v>20211256836</v>
      </c>
      <c r="H78" s="11">
        <v>63.7</v>
      </c>
      <c r="I78" s="22">
        <f t="shared" si="6"/>
        <v>38.22</v>
      </c>
      <c r="J78" s="23">
        <v>77.3</v>
      </c>
      <c r="K78" s="23">
        <f t="shared" si="4"/>
        <v>30.92</v>
      </c>
      <c r="L78" s="23">
        <f t="shared" si="5"/>
        <v>69.14</v>
      </c>
      <c r="M78" s="25" t="s">
        <v>23</v>
      </c>
      <c r="N78" s="25"/>
    </row>
    <row r="79" ht="25" customHeight="1" spans="1:14">
      <c r="A79" s="3" t="s">
        <v>222</v>
      </c>
      <c r="B79" s="7"/>
      <c r="C79" s="7"/>
      <c r="D79" s="7"/>
      <c r="E79" s="8" t="s">
        <v>223</v>
      </c>
      <c r="F79" s="8" t="s">
        <v>22</v>
      </c>
      <c r="G79" s="9">
        <v>20211256835</v>
      </c>
      <c r="H79" s="11">
        <v>57.35</v>
      </c>
      <c r="I79" s="22">
        <f t="shared" si="6"/>
        <v>34.41</v>
      </c>
      <c r="J79" s="23">
        <v>74</v>
      </c>
      <c r="K79" s="23">
        <f t="shared" si="4"/>
        <v>29.6</v>
      </c>
      <c r="L79" s="23">
        <f t="shared" si="5"/>
        <v>64.01</v>
      </c>
      <c r="M79" s="24" t="s">
        <v>23</v>
      </c>
      <c r="N79" s="24"/>
    </row>
    <row r="80" ht="25" customHeight="1" spans="1:14">
      <c r="A80" s="3" t="s">
        <v>224</v>
      </c>
      <c r="B80" s="7"/>
      <c r="C80" s="7"/>
      <c r="D80" s="7"/>
      <c r="E80" s="8" t="s">
        <v>225</v>
      </c>
      <c r="F80" s="8" t="s">
        <v>22</v>
      </c>
      <c r="G80" s="9">
        <v>20211256838</v>
      </c>
      <c r="H80" s="11">
        <v>57.05</v>
      </c>
      <c r="I80" s="22">
        <f t="shared" si="6"/>
        <v>34.23</v>
      </c>
      <c r="J80" s="23">
        <v>71.2</v>
      </c>
      <c r="K80" s="23">
        <f t="shared" si="4"/>
        <v>28.48</v>
      </c>
      <c r="L80" s="23">
        <f t="shared" si="5"/>
        <v>62.71</v>
      </c>
      <c r="M80" s="25" t="s">
        <v>29</v>
      </c>
      <c r="N80" s="25"/>
    </row>
  </sheetData>
  <mergeCells count="94">
    <mergeCell ref="A2:N2"/>
    <mergeCell ref="H3:I3"/>
    <mergeCell ref="J3:K3"/>
    <mergeCell ref="A3:A4"/>
    <mergeCell ref="B3:B4"/>
    <mergeCell ref="B5:B14"/>
    <mergeCell ref="B15:B16"/>
    <mergeCell ref="B17:B18"/>
    <mergeCell ref="B19:B24"/>
    <mergeCell ref="B25:B26"/>
    <mergeCell ref="B27:B38"/>
    <mergeCell ref="B39:B40"/>
    <mergeCell ref="B41:B44"/>
    <mergeCell ref="B45:B47"/>
    <mergeCell ref="B48:B53"/>
    <mergeCell ref="B54:B57"/>
    <mergeCell ref="B58:B61"/>
    <mergeCell ref="B62:B65"/>
    <mergeCell ref="B66:B67"/>
    <mergeCell ref="B68:B71"/>
    <mergeCell ref="B72:B73"/>
    <mergeCell ref="B74:B80"/>
    <mergeCell ref="C3:C4"/>
    <mergeCell ref="C5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30"/>
    <mergeCell ref="C31:C32"/>
    <mergeCell ref="C33:C34"/>
    <mergeCell ref="C35:C38"/>
    <mergeCell ref="C39:C40"/>
    <mergeCell ref="C41:C42"/>
    <mergeCell ref="C43:C44"/>
    <mergeCell ref="C45:C46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71"/>
    <mergeCell ref="C72:C73"/>
    <mergeCell ref="C74:C75"/>
    <mergeCell ref="C76:C77"/>
    <mergeCell ref="C78:C80"/>
    <mergeCell ref="D3:D4"/>
    <mergeCell ref="D5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30"/>
    <mergeCell ref="D31:D32"/>
    <mergeCell ref="D33:D34"/>
    <mergeCell ref="D35:D38"/>
    <mergeCell ref="D39:D40"/>
    <mergeCell ref="D41:D42"/>
    <mergeCell ref="D43:D44"/>
    <mergeCell ref="D45:D46"/>
    <mergeCell ref="D48:D49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71"/>
    <mergeCell ref="D72:D73"/>
    <mergeCell ref="D74:D75"/>
    <mergeCell ref="D76:D77"/>
    <mergeCell ref="D78:D80"/>
    <mergeCell ref="E3:E4"/>
    <mergeCell ref="F3:F4"/>
    <mergeCell ref="G3:G4"/>
    <mergeCell ref="L3:L4"/>
    <mergeCell ref="M3:M4"/>
    <mergeCell ref="N3:N4"/>
  </mergeCells>
  <conditionalFormatting sqref="G47">
    <cfRule type="duplicateValues" dxfId="0" priority="16"/>
  </conditionalFormatting>
  <conditionalFormatting sqref="G5:G10">
    <cfRule type="duplicateValues" dxfId="0" priority="33"/>
  </conditionalFormatting>
  <conditionalFormatting sqref="G11:G12">
    <cfRule type="duplicateValues" dxfId="0" priority="32"/>
  </conditionalFormatting>
  <conditionalFormatting sqref="G13:G14">
    <cfRule type="duplicateValues" dxfId="0" priority="31"/>
  </conditionalFormatting>
  <conditionalFormatting sqref="G15:G16">
    <cfRule type="duplicateValues" dxfId="0" priority="30"/>
  </conditionalFormatting>
  <conditionalFormatting sqref="G17:G18">
    <cfRule type="duplicateValues" dxfId="0" priority="29"/>
  </conditionalFormatting>
  <conditionalFormatting sqref="G19:G20">
    <cfRule type="duplicateValues" dxfId="0" priority="28"/>
  </conditionalFormatting>
  <conditionalFormatting sqref="G21:G22">
    <cfRule type="duplicateValues" dxfId="0" priority="27"/>
  </conditionalFormatting>
  <conditionalFormatting sqref="G23:G24">
    <cfRule type="duplicateValues" dxfId="0" priority="26"/>
  </conditionalFormatting>
  <conditionalFormatting sqref="G25:G26">
    <cfRule type="duplicateValues" dxfId="0" priority="25"/>
  </conditionalFormatting>
  <conditionalFormatting sqref="G27:G30">
    <cfRule type="duplicateValues" dxfId="0" priority="24"/>
  </conditionalFormatting>
  <conditionalFormatting sqref="G31:G32">
    <cfRule type="duplicateValues" dxfId="0" priority="23"/>
  </conditionalFormatting>
  <conditionalFormatting sqref="G33:G34">
    <cfRule type="duplicateValues" dxfId="0" priority="22"/>
  </conditionalFormatting>
  <conditionalFormatting sqref="G35:G38">
    <cfRule type="duplicateValues" dxfId="0" priority="21"/>
  </conditionalFormatting>
  <conditionalFormatting sqref="G39:G40">
    <cfRule type="duplicateValues" dxfId="0" priority="20"/>
  </conditionalFormatting>
  <conditionalFormatting sqref="G41:G42">
    <cfRule type="duplicateValues" dxfId="0" priority="19"/>
  </conditionalFormatting>
  <conditionalFormatting sqref="G43:G44">
    <cfRule type="duplicateValues" dxfId="0" priority="18"/>
  </conditionalFormatting>
  <conditionalFormatting sqref="G45:G46">
    <cfRule type="duplicateValues" dxfId="0" priority="17"/>
  </conditionalFormatting>
  <conditionalFormatting sqref="G48:G49">
    <cfRule type="duplicateValues" dxfId="0" priority="15"/>
  </conditionalFormatting>
  <conditionalFormatting sqref="G50:G51">
    <cfRule type="duplicateValues" dxfId="0" priority="14"/>
  </conditionalFormatting>
  <conditionalFormatting sqref="G52:G53">
    <cfRule type="duplicateValues" dxfId="0" priority="13"/>
  </conditionalFormatting>
  <conditionalFormatting sqref="G54:G55">
    <cfRule type="duplicateValues" dxfId="0" priority="12"/>
  </conditionalFormatting>
  <conditionalFormatting sqref="G56:G57">
    <cfRule type="duplicateValues" dxfId="0" priority="11"/>
  </conditionalFormatting>
  <conditionalFormatting sqref="G58:G59">
    <cfRule type="duplicateValues" dxfId="0" priority="10"/>
  </conditionalFormatting>
  <conditionalFormatting sqref="G60:G61">
    <cfRule type="duplicateValues" dxfId="0" priority="9"/>
  </conditionalFormatting>
  <conditionalFormatting sqref="G62:G63">
    <cfRule type="duplicateValues" dxfId="0" priority="8"/>
  </conditionalFormatting>
  <conditionalFormatting sqref="G64:G65">
    <cfRule type="duplicateValues" dxfId="0" priority="7"/>
  </conditionalFormatting>
  <conditionalFormatting sqref="G66:G67">
    <cfRule type="duplicateValues" dxfId="0" priority="2"/>
  </conditionalFormatting>
  <conditionalFormatting sqref="G68:G71">
    <cfRule type="duplicateValues" dxfId="0" priority="6"/>
  </conditionalFormatting>
  <conditionalFormatting sqref="G72:G73">
    <cfRule type="duplicateValues" dxfId="0" priority="5"/>
  </conditionalFormatting>
  <conditionalFormatting sqref="G74:G75">
    <cfRule type="duplicateValues" dxfId="0" priority="4"/>
  </conditionalFormatting>
  <conditionalFormatting sqref="G76:G77">
    <cfRule type="duplicateValues" dxfId="0" priority="3"/>
  </conditionalFormatting>
  <conditionalFormatting sqref="G78:G80">
    <cfRule type="duplicateValues" dxfId="0" priority="1"/>
  </conditionalFormatting>
  <pageMargins left="0.357638888888889" right="0.357638888888889" top="1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勿¿赖</cp:lastModifiedBy>
  <dcterms:created xsi:type="dcterms:W3CDTF">2022-01-24T06:50:00Z</dcterms:created>
  <dcterms:modified xsi:type="dcterms:W3CDTF">2022-01-24T10:14:38Z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1143E7E73FC140B5BDB5CEDA099C2BBD</vt:lpwstr>
  </property>
  <property fmtid="{D5CDD505-2E9C-101B-9397-08002B2CF9AE}" pid="3" name="KSOProductBuildVer">
    <vt:lpwstr>2052-11.1.0.11115</vt:lpwstr>
  </property>
</Properties>
</file>